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陸協業務\競技会運営\90その他大会\100challenge\2023\100\"/>
    </mc:Choice>
  </mc:AlternateContent>
  <bookViews>
    <workbookView xWindow="-108" yWindow="-108" windowWidth="23256" windowHeight="12576" firstSheet="1" activeTab="1"/>
  </bookViews>
  <sheets>
    <sheet name="注意事項" sheetId="6" state="hidden" r:id="rId1"/>
    <sheet name="個人種目申込一覧表" sheetId="1" r:id="rId2"/>
    <sheet name="リレー申込票" sheetId="2" state="hidden" r:id="rId3"/>
  </sheets>
  <definedNames>
    <definedName name="一次レース">個人種目申込一覧表!$Z$14</definedName>
    <definedName name="女子" localSheetId="1">個人種目申込一覧表!$AA$13</definedName>
    <definedName name="男子" localSheetId="1">個人種目申込一覧表!$Z$13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6" i="1" l="1"/>
  <c r="A76" i="1"/>
  <c r="A56" i="1"/>
  <c r="A36" i="1"/>
  <c r="A16" i="1"/>
  <c r="C9" i="1" l="1"/>
  <c r="U27" i="2" l="1"/>
  <c r="AA27" i="2"/>
  <c r="Q27" i="2"/>
  <c r="Z27" i="2"/>
  <c r="M27" i="2"/>
  <c r="Y27" i="2"/>
  <c r="U25" i="2"/>
  <c r="AA25" i="2"/>
  <c r="Q25" i="2"/>
  <c r="Z25" i="2"/>
  <c r="M25" i="2"/>
  <c r="Y25" i="2"/>
  <c r="U22" i="2"/>
  <c r="AA22" i="2"/>
  <c r="Q22" i="2"/>
  <c r="Z22" i="2"/>
  <c r="M22" i="2"/>
  <c r="Y22" i="2"/>
  <c r="U20" i="2"/>
  <c r="AA20" i="2"/>
  <c r="Q20" i="2"/>
  <c r="Z20" i="2"/>
  <c r="M20" i="2"/>
  <c r="Y20" i="2"/>
  <c r="U12" i="2"/>
  <c r="AA12" i="2"/>
  <c r="Q12" i="2"/>
  <c r="Z12" i="2"/>
  <c r="M12" i="2"/>
  <c r="Y12" i="2"/>
  <c r="U17" i="2"/>
  <c r="AA17" i="2"/>
  <c r="Q17" i="2"/>
  <c r="Z17" i="2"/>
  <c r="M17" i="2"/>
  <c r="Y17" i="2"/>
  <c r="U15" i="2"/>
  <c r="AA15" i="2"/>
  <c r="Q15" i="2"/>
  <c r="Z15" i="2"/>
  <c r="M15" i="2"/>
  <c r="Y15" i="2"/>
  <c r="Q10" i="2"/>
  <c r="Z10" i="2"/>
  <c r="U10" i="2"/>
  <c r="AA10" i="2"/>
  <c r="M10" i="2"/>
  <c r="Y10" i="2"/>
  <c r="K10" i="2"/>
  <c r="K15" i="2"/>
  <c r="K20" i="2"/>
  <c r="K25" i="2"/>
  <c r="E6" i="2"/>
  <c r="C6" i="2"/>
  <c r="I6" i="2"/>
  <c r="A15" i="1"/>
  <c r="A35" i="1"/>
  <c r="A55" i="1"/>
  <c r="A75" i="1"/>
  <c r="A95" i="1"/>
  <c r="L6" i="2"/>
  <c r="B9" i="1" l="1"/>
  <c r="J8" i="1"/>
  <c r="I9" i="1"/>
</calcChain>
</file>

<file path=xl/sharedStrings.xml><?xml version="1.0" encoding="utf-8"?>
<sst xmlns="http://schemas.openxmlformats.org/spreadsheetml/2006/main" count="162" uniqueCount="132">
  <si>
    <r>
      <t>略称</t>
    </r>
    <r>
      <rPr>
        <sz val="10"/>
        <color indexed="8"/>
        <rFont val="ＭＳ Ｐゴシック"/>
        <family val="3"/>
        <charset val="128"/>
      </rPr>
      <t>（全角7文字以内）</t>
    </r>
    <rPh sb="0" eb="2">
      <t>リャクショウ</t>
    </rPh>
    <rPh sb="3" eb="5">
      <t>ゼンカク</t>
    </rPh>
    <rPh sb="6" eb="8">
      <t>モジ</t>
    </rPh>
    <rPh sb="8" eb="10">
      <t>イナイ</t>
    </rPh>
    <phoneticPr fontId="2"/>
  </si>
  <si>
    <t>申　込
責任者</t>
    <rPh sb="0" eb="1">
      <t>サル</t>
    </rPh>
    <rPh sb="2" eb="3">
      <t>コミ</t>
    </rPh>
    <rPh sb="4" eb="7">
      <t>セキニンシャ</t>
    </rPh>
    <phoneticPr fontId="2"/>
  </si>
  <si>
    <t>氏名</t>
    <rPh sb="0" eb="2">
      <t>シメイ</t>
    </rPh>
    <phoneticPr fontId="2"/>
  </si>
  <si>
    <t>住所</t>
    <rPh sb="0" eb="2">
      <t>ジュウショ</t>
    </rPh>
    <phoneticPr fontId="2"/>
  </si>
  <si>
    <t>Ｎｏ．</t>
    <phoneticPr fontId="2"/>
  </si>
  <si>
    <t>性別
/ｸﾗｽ</t>
    <rPh sb="0" eb="2">
      <t>セイベツ</t>
    </rPh>
    <phoneticPr fontId="2"/>
  </si>
  <si>
    <t>学年</t>
    <rPh sb="0" eb="2">
      <t>ガクネン</t>
    </rPh>
    <phoneticPr fontId="2"/>
  </si>
  <si>
    <t>氏名(半角ｶﾅ)</t>
    <rPh sb="0" eb="2">
      <t>シメイ</t>
    </rPh>
    <rPh sb="3" eb="5">
      <t>ハンカク</t>
    </rPh>
    <phoneticPr fontId="2"/>
  </si>
  <si>
    <t>　　　　　　          　 性別・ｸﾗｽ
　種目</t>
    <rPh sb="18" eb="19">
      <t>セイ</t>
    </rPh>
    <rPh sb="19" eb="20">
      <t>ベツ</t>
    </rPh>
    <rPh sb="26" eb="28">
      <t>シュモク</t>
    </rPh>
    <phoneticPr fontId="2"/>
  </si>
  <si>
    <t>記入例</t>
    <rPh sb="0" eb="2">
      <t>キニュウ</t>
    </rPh>
    <rPh sb="2" eb="3">
      <t>レイ</t>
    </rPh>
    <phoneticPr fontId="2"/>
  </si>
  <si>
    <t>リレー申込票</t>
    <rPh sb="3" eb="5">
      <t>モウシコミ</t>
    </rPh>
    <rPh sb="5" eb="6">
      <t>ヒョウ</t>
    </rPh>
    <phoneticPr fontId="2"/>
  </si>
  <si>
    <t>長野陸上競技協会　</t>
    <rPh sb="0" eb="2">
      <t>ナガノ</t>
    </rPh>
    <rPh sb="2" eb="4">
      <t>リクジョウ</t>
    </rPh>
    <rPh sb="4" eb="6">
      <t>キョウギ</t>
    </rPh>
    <rPh sb="6" eb="8">
      <t>キョウカイ</t>
    </rPh>
    <phoneticPr fontId="2"/>
  </si>
  <si>
    <t>氏名
／下段（ｶﾅ）</t>
    <rPh sb="0" eb="2">
      <t>シメイ</t>
    </rPh>
    <rPh sb="4" eb="6">
      <t>カダン</t>
    </rPh>
    <phoneticPr fontId="1"/>
  </si>
  <si>
    <t>申込種目数</t>
    <rPh sb="0" eb="2">
      <t>モウシコミ</t>
    </rPh>
    <rPh sb="2" eb="4">
      <t>シュモク</t>
    </rPh>
    <rPh sb="4" eb="5">
      <t>スウ</t>
    </rPh>
    <phoneticPr fontId="1"/>
  </si>
  <si>
    <t>参加料合計</t>
    <rPh sb="0" eb="2">
      <t>サンカ</t>
    </rPh>
    <rPh sb="2" eb="3">
      <t>リョウ</t>
    </rPh>
    <rPh sb="3" eb="5">
      <t>ゴウケイ</t>
    </rPh>
    <phoneticPr fontId="1"/>
  </si>
  <si>
    <t>男子</t>
    <rPh sb="0" eb="2">
      <t>ダンシ</t>
    </rPh>
    <phoneticPr fontId="2"/>
  </si>
  <si>
    <t>女子</t>
    <rPh sb="0" eb="2">
      <t>ジョシ</t>
    </rPh>
    <phoneticPr fontId="2"/>
  </si>
  <si>
    <t>略称ｶﾅ（半角）</t>
    <rPh sb="0" eb="2">
      <t>リャクショウ</t>
    </rPh>
    <rPh sb="5" eb="7">
      <t>ハンカク</t>
    </rPh>
    <phoneticPr fontId="1"/>
  </si>
  <si>
    <t>団体名称</t>
    <rPh sb="0" eb="2">
      <t>ダンタイ</t>
    </rPh>
    <rPh sb="2" eb="4">
      <t>メイショウ</t>
    </rPh>
    <phoneticPr fontId="1"/>
  </si>
  <si>
    <t>一般</t>
    <rPh sb="0" eb="2">
      <t>イッパン</t>
    </rPh>
    <phoneticPr fontId="1"/>
  </si>
  <si>
    <t>大学</t>
    <rPh sb="0" eb="2">
      <t>ダイガク</t>
    </rPh>
    <phoneticPr fontId="1"/>
  </si>
  <si>
    <t>高校</t>
    <rPh sb="0" eb="2">
      <t>コウコウ</t>
    </rPh>
    <phoneticPr fontId="1"/>
  </si>
  <si>
    <t>参加（のべ）人数</t>
    <rPh sb="0" eb="2">
      <t>サンカ</t>
    </rPh>
    <rPh sb="6" eb="8">
      <t>ニンズウ</t>
    </rPh>
    <phoneticPr fontId="1"/>
  </si>
  <si>
    <t>参加料</t>
    <rPh sb="0" eb="2">
      <t>サンカ</t>
    </rPh>
    <rPh sb="2" eb="3">
      <t>リョウ</t>
    </rPh>
    <phoneticPr fontId="1"/>
  </si>
  <si>
    <t>登録番号
/学年</t>
    <rPh sb="0" eb="2">
      <t>トウロク</t>
    </rPh>
    <rPh sb="2" eb="4">
      <t>バンゴウ</t>
    </rPh>
    <rPh sb="6" eb="8">
      <t>ガクネン</t>
    </rPh>
    <phoneticPr fontId="1"/>
  </si>
  <si>
    <t>参考記録</t>
    <rPh sb="0" eb="2">
      <t>サンコウ</t>
    </rPh>
    <rPh sb="2" eb="4">
      <t>キロク</t>
    </rPh>
    <phoneticPr fontId="1"/>
  </si>
  <si>
    <t>性/クラス</t>
    <rPh sb="0" eb="1">
      <t>セイ</t>
    </rPh>
    <phoneticPr fontId="1"/>
  </si>
  <si>
    <t>種　　目</t>
    <rPh sb="0" eb="1">
      <t>シュ</t>
    </rPh>
    <rPh sb="3" eb="4">
      <t>メ</t>
    </rPh>
    <phoneticPr fontId="1"/>
  </si>
  <si>
    <t>走幅跳</t>
    <rPh sb="0" eb="1">
      <t>ハシ</t>
    </rPh>
    <rPh sb="1" eb="3">
      <t>ハバト</t>
    </rPh>
    <phoneticPr fontId="1"/>
  </si>
  <si>
    <t>※下の人数～参加料の欄は、データ入力の場合自動的に計算されます。</t>
    <rPh sb="1" eb="2">
      <t>シタ</t>
    </rPh>
    <rPh sb="3" eb="5">
      <t>ニンズウ</t>
    </rPh>
    <rPh sb="6" eb="8">
      <t>サンカ</t>
    </rPh>
    <rPh sb="8" eb="9">
      <t>リョウ</t>
    </rPh>
    <rPh sb="10" eb="11">
      <t>ラン</t>
    </rPh>
    <rPh sb="16" eb="18">
      <t>ニュウリョク</t>
    </rPh>
    <rPh sb="19" eb="21">
      <t>バアイ</t>
    </rPh>
    <rPh sb="21" eb="24">
      <t>ジドウテキ</t>
    </rPh>
    <rPh sb="25" eb="27">
      <t>ケイサン</t>
    </rPh>
    <phoneticPr fontId="2"/>
  </si>
  <si>
    <t>男子</t>
    <rPh sb="0" eb="2">
      <t>ダンシ</t>
    </rPh>
    <phoneticPr fontId="1"/>
  </si>
  <si>
    <t>女子</t>
    <rPh sb="0" eb="2">
      <t>ジョシ</t>
    </rPh>
    <phoneticPr fontId="1"/>
  </si>
  <si>
    <t>出場個人種目</t>
    <rPh sb="0" eb="2">
      <t>シュツジョウ</t>
    </rPh>
    <rPh sb="2" eb="4">
      <t>コジン</t>
    </rPh>
    <rPh sb="4" eb="6">
      <t>シュモク</t>
    </rPh>
    <phoneticPr fontId="2"/>
  </si>
  <si>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1"/>
  </si>
  <si>
    <t>申込人数/
種目数合計</t>
    <rPh sb="0" eb="2">
      <t>モウシコミ</t>
    </rPh>
    <rPh sb="2" eb="3">
      <t>ヒト</t>
    </rPh>
    <rPh sb="3" eb="4">
      <t>スウ</t>
    </rPh>
    <rPh sb="6" eb="8">
      <t>シュモク</t>
    </rPh>
    <rPh sb="8" eb="9">
      <t>スウ</t>
    </rPh>
    <rPh sb="9" eb="11">
      <t>ゴウケイ</t>
    </rPh>
    <phoneticPr fontId="2"/>
  </si>
  <si>
    <t>参加料合計</t>
    <rPh sb="0" eb="2">
      <t>サンカ</t>
    </rPh>
    <rPh sb="2" eb="3">
      <t>リョウ</t>
    </rPh>
    <rPh sb="3" eb="5">
      <t>ゴウケイ</t>
    </rPh>
    <phoneticPr fontId="2"/>
  </si>
  <si>
    <t>個人種目申込一覧表／長野陸上競技協会</t>
    <rPh sb="0" eb="2">
      <t>コジン</t>
    </rPh>
    <rPh sb="2" eb="4">
      <t>シュモク</t>
    </rPh>
    <rPh sb="4" eb="6">
      <t>モウシコミ</t>
    </rPh>
    <rPh sb="6" eb="8">
      <t>イチラン</t>
    </rPh>
    <rPh sb="8" eb="9">
      <t>ヒョウ</t>
    </rPh>
    <rPh sb="10" eb="12">
      <t>ナガノ</t>
    </rPh>
    <rPh sb="12" eb="14">
      <t>リクジョウ</t>
    </rPh>
    <rPh sb="14" eb="16">
      <t>キョウギ</t>
    </rPh>
    <rPh sb="16" eb="18">
      <t>キョウカイ</t>
    </rPh>
    <phoneticPr fontId="2"/>
  </si>
  <si>
    <t>4×100mR</t>
    <phoneticPr fontId="1"/>
  </si>
  <si>
    <t>4×400mR</t>
    <phoneticPr fontId="1"/>
  </si>
  <si>
    <t>長野　陸子</t>
    <rPh sb="0" eb="2">
      <t>ナガノ</t>
    </rPh>
    <rPh sb="3" eb="4">
      <t>リク</t>
    </rPh>
    <rPh sb="4" eb="5">
      <t>コ</t>
    </rPh>
    <phoneticPr fontId="2"/>
  </si>
  <si>
    <t>ﾅｶﾞﾉ　ﾘｸｺ</t>
    <phoneticPr fontId="2"/>
  </si>
  <si>
    <t>上位所属/ｶﾃｺﾞﾘ</t>
    <rPh sb="0" eb="2">
      <t>ジョウイ</t>
    </rPh>
    <rPh sb="2" eb="4">
      <t>ショゾク</t>
    </rPh>
    <phoneticPr fontId="2"/>
  </si>
  <si>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2"/>
  </si>
  <si>
    <t>【エントリー全般についての注意】</t>
    <rPh sb="6" eb="8">
      <t>ゼンパン</t>
    </rPh>
    <rPh sb="13" eb="15">
      <t>チュウイ</t>
    </rPh>
    <phoneticPr fontId="1"/>
  </si>
  <si>
    <t>（１）エントリーと参加料納付について</t>
    <rPh sb="9" eb="12">
      <t>サンカリョウ</t>
    </rPh>
    <rPh sb="12" eb="14">
      <t>ノウフ</t>
    </rPh>
    <phoneticPr fontId="1"/>
  </si>
  <si>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1"/>
  </si>
  <si>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1"/>
  </si>
  <si>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1"/>
  </si>
  <si>
    <t>（２）エントリーファイル入力について</t>
    <rPh sb="12" eb="14">
      <t>ニュウリョク</t>
    </rPh>
    <phoneticPr fontId="1"/>
  </si>
  <si>
    <t>①原則として、緑色のセル範囲は入力（選択）必須事項です。必ず記入してください。</t>
    <rPh sb="1" eb="3">
      <t>ゲンソク</t>
    </rPh>
    <rPh sb="7" eb="9">
      <t>ミドリイロ</t>
    </rPh>
    <rPh sb="12" eb="14">
      <t>ハンイ</t>
    </rPh>
    <rPh sb="15" eb="17">
      <t>ニュウリョク</t>
    </rPh>
    <rPh sb="18" eb="20">
      <t>センタク</t>
    </rPh>
    <rPh sb="21" eb="23">
      <t>ヒッス</t>
    </rPh>
    <rPh sb="23" eb="25">
      <t>ジコウ</t>
    </rPh>
    <rPh sb="28" eb="29">
      <t>カナラ</t>
    </rPh>
    <rPh sb="30" eb="32">
      <t>キニュウ</t>
    </rPh>
    <phoneticPr fontId="1"/>
  </si>
  <si>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1"/>
  </si>
  <si>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1"/>
  </si>
  <si>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1"/>
  </si>
  <si>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1"/>
  </si>
  <si>
    <t>　です。</t>
    <phoneticPr fontId="1"/>
  </si>
  <si>
    <t>②エントリー種別（新規／訂正送信）を選択</t>
    <rPh sb="6" eb="8">
      <t>シュベツ</t>
    </rPh>
    <rPh sb="9" eb="11">
      <t>シンキ</t>
    </rPh>
    <rPh sb="12" eb="14">
      <t>テイセイ</t>
    </rPh>
    <rPh sb="14" eb="16">
      <t>ソウシン</t>
    </rPh>
    <rPh sb="18" eb="20">
      <t>センタク</t>
    </rPh>
    <phoneticPr fontId="1"/>
  </si>
  <si>
    <t>　</t>
    <phoneticPr fontId="1"/>
  </si>
  <si>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1"/>
  </si>
  <si>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1"/>
  </si>
  <si>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1"/>
  </si>
  <si>
    <t>　　が確認できず、エントリー完了とみなされない場合があります。</t>
    <rPh sb="3" eb="5">
      <t>カクニン</t>
    </rPh>
    <rPh sb="14" eb="16">
      <t>カンリョウ</t>
    </rPh>
    <rPh sb="23" eb="25">
      <t>バアイ</t>
    </rPh>
    <phoneticPr fontId="1"/>
  </si>
  <si>
    <t>④メールアドレスを入力</t>
    <rPh sb="9" eb="11">
      <t>ニュウリョク</t>
    </rPh>
    <phoneticPr fontId="1"/>
  </si>
  <si>
    <t>　※フリーメール（ yahoo など）の場合、返信メールがブロックされる場合があります。ご承知ください。</t>
    <rPh sb="20" eb="22">
      <t>バアイ</t>
    </rPh>
    <rPh sb="23" eb="25">
      <t>ヘンシン</t>
    </rPh>
    <rPh sb="36" eb="38">
      <t>バアイ</t>
    </rPh>
    <rPh sb="45" eb="47">
      <t>ショウチ</t>
    </rPh>
    <phoneticPr fontId="1"/>
  </si>
  <si>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1"/>
  </si>
  <si>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1"/>
  </si>
  <si>
    <t>走高跳</t>
    <rPh sb="0" eb="1">
      <t>ハシ</t>
    </rPh>
    <rPh sb="1" eb="3">
      <t>タカト</t>
    </rPh>
    <phoneticPr fontId="1"/>
  </si>
  <si>
    <t>棒高跳</t>
    <rPh sb="0" eb="1">
      <t>ボウ</t>
    </rPh>
    <rPh sb="1" eb="3">
      <t>タカト</t>
    </rPh>
    <phoneticPr fontId="1"/>
  </si>
  <si>
    <t>三段跳</t>
    <rPh sb="0" eb="3">
      <t>サンダント</t>
    </rPh>
    <phoneticPr fontId="1"/>
  </si>
  <si>
    <t>高校男子</t>
    <rPh sb="0" eb="2">
      <t>コウコウ</t>
    </rPh>
    <rPh sb="2" eb="4">
      <t>ダンシ</t>
    </rPh>
    <phoneticPr fontId="1"/>
  </si>
  <si>
    <t>Ｍ</t>
    <phoneticPr fontId="1"/>
  </si>
  <si>
    <t>Ｄ</t>
    <phoneticPr fontId="1"/>
  </si>
  <si>
    <t>⑤ファイル名については、デフォルトでは (所属名)ippanentryfile となっているので、所属名 の部分を団体名に</t>
    <rPh sb="5" eb="6">
      <t>メイ</t>
    </rPh>
    <rPh sb="21" eb="23">
      <t>ショゾク</t>
    </rPh>
    <rPh sb="23" eb="24">
      <t>メイ</t>
    </rPh>
    <rPh sb="49" eb="52">
      <t>ショゾクメイ</t>
    </rPh>
    <rPh sb="54" eb="56">
      <t>ブブン</t>
    </rPh>
    <rPh sb="57" eb="59">
      <t>ダンタイ</t>
    </rPh>
    <rPh sb="59" eb="60">
      <t>メイ</t>
    </rPh>
    <phoneticPr fontId="1"/>
  </si>
  <si>
    <t>　変えてください。（例：(所属名)ippanentryfile を (長野高)ippanentryfile に変更）</t>
    <rPh sb="1" eb="2">
      <t>カ</t>
    </rPh>
    <rPh sb="10" eb="11">
      <t>レイ</t>
    </rPh>
    <rPh sb="13" eb="16">
      <t>ショゾクメイ</t>
    </rPh>
    <rPh sb="35" eb="37">
      <t>ナガノ</t>
    </rPh>
    <rPh sb="37" eb="38">
      <t>コウ</t>
    </rPh>
    <rPh sb="53" eb="54">
      <t>ノダカ</t>
    </rPh>
    <rPh sb="55" eb="57">
      <t>ヘンコウ</t>
    </rPh>
    <phoneticPr fontId="1"/>
  </si>
  <si>
    <t>高校砲丸投(6.000kg)</t>
    <rPh sb="0" eb="2">
      <t>コウコウ</t>
    </rPh>
    <rPh sb="2" eb="5">
      <t>ホウガンナ</t>
    </rPh>
    <phoneticPr fontId="1"/>
  </si>
  <si>
    <t>高校円盤投(1.750kg)</t>
    <rPh sb="0" eb="2">
      <t>コウコウ</t>
    </rPh>
    <rPh sb="2" eb="5">
      <t>エンバンナ</t>
    </rPh>
    <phoneticPr fontId="1"/>
  </si>
  <si>
    <t>高校ﾊﾝﾏｰ投(6.000kg)</t>
    <rPh sb="0" eb="2">
      <t>コウコウ</t>
    </rPh>
    <rPh sb="6" eb="7">
      <t>ナ</t>
    </rPh>
    <phoneticPr fontId="1"/>
  </si>
  <si>
    <t>円盤投(1.000kg)</t>
    <rPh sb="0" eb="3">
      <t>エンバンナ</t>
    </rPh>
    <phoneticPr fontId="1"/>
  </si>
  <si>
    <t>ﾊﾝﾏｰ投(4.000kg)</t>
    <rPh sb="4" eb="5">
      <t>ナ</t>
    </rPh>
    <phoneticPr fontId="1"/>
  </si>
  <si>
    <t>やり投(0.600kg)</t>
    <rPh sb="2" eb="3">
      <t>ナ</t>
    </rPh>
    <phoneticPr fontId="1"/>
  </si>
  <si>
    <t>円盤投(2.000kg)</t>
    <rPh sb="0" eb="3">
      <t>エンバンナ</t>
    </rPh>
    <phoneticPr fontId="1"/>
  </si>
  <si>
    <t>やり投(0.800kg)</t>
    <rPh sb="2" eb="3">
      <t>ナ</t>
    </rPh>
    <phoneticPr fontId="1"/>
  </si>
  <si>
    <t>砲丸投(7.260kg)</t>
    <rPh sb="0" eb="3">
      <t>ホウガンナ</t>
    </rPh>
    <phoneticPr fontId="1"/>
  </si>
  <si>
    <t>砲丸投(4.000kg)</t>
    <rPh sb="0" eb="3">
      <t>ホウガンナ</t>
    </rPh>
    <phoneticPr fontId="1"/>
  </si>
  <si>
    <t>110mH(1.067m)</t>
  </si>
  <si>
    <t>100mH(0.838m)</t>
  </si>
  <si>
    <t>400mH(0.914m)</t>
  </si>
  <si>
    <t>400mH(0.762m)</t>
  </si>
  <si>
    <t>ﾊﾝﾏｰ投(7.260kg)</t>
    <rPh sb="4" eb="5">
      <t>ナ</t>
    </rPh>
    <phoneticPr fontId="1"/>
  </si>
  <si>
    <t>（３）長野市陸協ホームページからのエントリー方法</t>
    <rPh sb="3" eb="5">
      <t>ナガノ</t>
    </rPh>
    <rPh sb="5" eb="6">
      <t>シ</t>
    </rPh>
    <rPh sb="6" eb="8">
      <t>リクキョウ</t>
    </rPh>
    <rPh sb="22" eb="24">
      <t>ホウホウ</t>
    </rPh>
    <phoneticPr fontId="1"/>
  </si>
  <si>
    <t>必要事項を記入したエントリーファイルは、長野市陸協ホームページの各大会メニューの大会申込フォーム</t>
    <rPh sb="0" eb="2">
      <t>ヒツヨウ</t>
    </rPh>
    <rPh sb="2" eb="4">
      <t>ジコウ</t>
    </rPh>
    <rPh sb="5" eb="7">
      <t>キニュウ</t>
    </rPh>
    <rPh sb="20" eb="23">
      <t>ナガノシ</t>
    </rPh>
    <rPh sb="23" eb="25">
      <t>リクキョウ</t>
    </rPh>
    <rPh sb="32" eb="35">
      <t>カクタイカイ</t>
    </rPh>
    <rPh sb="40" eb="42">
      <t>タイカイ</t>
    </rPh>
    <rPh sb="42" eb="44">
      <t>モウシコミ</t>
    </rPh>
    <phoneticPr fontId="1"/>
  </si>
  <si>
    <t>から送信してください。</t>
  </si>
  <si>
    <t>大会申込フォームの、</t>
    <rPh sb="0" eb="2">
      <t>タイカイ</t>
    </rPh>
    <rPh sb="2" eb="4">
      <t>モウシコミ</t>
    </rPh>
    <phoneticPr fontId="1"/>
  </si>
  <si>
    <t>⑤電話番号を入力（できるだけ、常に連絡のとれる番号をお願いします。）</t>
    <rPh sb="1" eb="3">
      <t>デンワ</t>
    </rPh>
    <rPh sb="3" eb="5">
      <t>バンゴウ</t>
    </rPh>
    <rPh sb="6" eb="8">
      <t>ニュウリョク</t>
    </rPh>
    <rPh sb="15" eb="16">
      <t>ツネ</t>
    </rPh>
    <rPh sb="17" eb="19">
      <t>レンラク</t>
    </rPh>
    <rPh sb="23" eb="25">
      <t>バンゴウ</t>
    </rPh>
    <rPh sb="27" eb="28">
      <t>ネガ</t>
    </rPh>
    <phoneticPr fontId="1"/>
  </si>
  <si>
    <t>⑥コメント</t>
    <phoneticPr fontId="1"/>
  </si>
  <si>
    <t>⑦エントリーファイル添付</t>
    <rPh sb="10" eb="12">
      <t>テンプ</t>
    </rPh>
    <phoneticPr fontId="1"/>
  </si>
  <si>
    <t>⑧決定ボタンを押し、確認画面へ</t>
    <rPh sb="1" eb="3">
      <t>ケッテイ</t>
    </rPh>
    <rPh sb="7" eb="8">
      <t>オ</t>
    </rPh>
    <rPh sb="10" eb="12">
      <t>カクニン</t>
    </rPh>
    <rPh sb="12" eb="14">
      <t>ガメン</t>
    </rPh>
    <phoneticPr fontId="1"/>
  </si>
  <si>
    <t>⑨内容が正しければ「決定」、間違いがあれば「戻る」</t>
    <rPh sb="1" eb="3">
      <t>ナイヨウ</t>
    </rPh>
    <rPh sb="4" eb="5">
      <t>タダ</t>
    </rPh>
    <rPh sb="10" eb="12">
      <t>ケッテイ</t>
    </rPh>
    <rPh sb="14" eb="16">
      <t>マチガ</t>
    </rPh>
    <rPh sb="22" eb="23">
      <t>モド</t>
    </rPh>
    <phoneticPr fontId="1"/>
  </si>
  <si>
    <t>長野市陸上競技協会ホームページ左側メニュー一覧の「北信選手権」をクリック</t>
    <rPh sb="0" eb="3">
      <t>ナガノシ</t>
    </rPh>
    <rPh sb="3" eb="5">
      <t>リクジョウ</t>
    </rPh>
    <rPh sb="5" eb="7">
      <t>キョウギ</t>
    </rPh>
    <rPh sb="7" eb="9">
      <t>キョウカイ</t>
    </rPh>
    <rPh sb="15" eb="17">
      <t>ヒダリガワ</t>
    </rPh>
    <rPh sb="21" eb="23">
      <t>イチラン</t>
    </rPh>
    <rPh sb="25" eb="27">
      <t>ホクシン</t>
    </rPh>
    <rPh sb="27" eb="30">
      <t>センシュケン</t>
    </rPh>
    <phoneticPr fontId="1"/>
  </si>
  <si>
    <t>①大会を選択（「北信選手権」が既に選択されています）</t>
    <rPh sb="1" eb="3">
      <t>タイカイ</t>
    </rPh>
    <rPh sb="4" eb="6">
      <t>センタク</t>
    </rPh>
    <rPh sb="8" eb="10">
      <t>ホクシン</t>
    </rPh>
    <rPh sb="10" eb="13">
      <t>センシュケン</t>
    </rPh>
    <rPh sb="15" eb="16">
      <t>スデ</t>
    </rPh>
    <rPh sb="17" eb="19">
      <t>センタク</t>
    </rPh>
    <phoneticPr fontId="1"/>
  </si>
  <si>
    <t>(1)北信地区在住</t>
    <rPh sb="3" eb="5">
      <t>ホクシン</t>
    </rPh>
    <rPh sb="5" eb="7">
      <t>チク</t>
    </rPh>
    <rPh sb="7" eb="9">
      <t>ザイジュウ</t>
    </rPh>
    <phoneticPr fontId="1"/>
  </si>
  <si>
    <t>北信　太郎</t>
    <rPh sb="0" eb="2">
      <t>ホクシン</t>
    </rPh>
    <rPh sb="3" eb="5">
      <t>タロウ</t>
    </rPh>
    <phoneticPr fontId="1"/>
  </si>
  <si>
    <t>北信　次郎</t>
    <rPh sb="0" eb="2">
      <t>ホクシン</t>
    </rPh>
    <rPh sb="3" eb="5">
      <t>ジロウ</t>
    </rPh>
    <phoneticPr fontId="1"/>
  </si>
  <si>
    <t>北信　三郎</t>
    <rPh sb="0" eb="2">
      <t>ホクシン</t>
    </rPh>
    <rPh sb="3" eb="5">
      <t>サブロウ</t>
    </rPh>
    <phoneticPr fontId="1"/>
  </si>
  <si>
    <t>北信　四郎</t>
    <rPh sb="0" eb="2">
      <t>ホクシン</t>
    </rPh>
    <rPh sb="3" eb="5">
      <t>シロウ</t>
    </rPh>
    <phoneticPr fontId="1"/>
  </si>
  <si>
    <t>北信　五郎</t>
    <rPh sb="0" eb="2">
      <t>ホクシン</t>
    </rPh>
    <rPh sb="3" eb="5">
      <t>ゴロウ</t>
    </rPh>
    <phoneticPr fontId="1"/>
  </si>
  <si>
    <t>北信　六郎</t>
    <rPh sb="0" eb="2">
      <t>ホクシン</t>
    </rPh>
    <rPh sb="3" eb="5">
      <t>ロクロウ</t>
    </rPh>
    <phoneticPr fontId="1"/>
  </si>
  <si>
    <t>入力例</t>
    <rPh sb="0" eb="2">
      <t>ニュウリョク</t>
    </rPh>
    <rPh sb="2" eb="3">
      <t>レイ</t>
    </rPh>
    <phoneticPr fontId="1"/>
  </si>
  <si>
    <t>⇒</t>
    <phoneticPr fontId="1"/>
  </si>
  <si>
    <t>(1)北信地区在住（一般・学生）</t>
    <rPh sb="3" eb="5">
      <t>ホクシン</t>
    </rPh>
    <rPh sb="5" eb="7">
      <t>チク</t>
    </rPh>
    <rPh sb="7" eb="9">
      <t>ザイジュウ</t>
    </rPh>
    <rPh sb="10" eb="12">
      <t>イッパン</t>
    </rPh>
    <rPh sb="13" eb="15">
      <t>ガクセイ</t>
    </rPh>
    <phoneticPr fontId="1"/>
  </si>
  <si>
    <t>千曲市八幡〇〇〇</t>
    <rPh sb="0" eb="3">
      <t>チクマシ</t>
    </rPh>
    <rPh sb="3" eb="5">
      <t>ヤハタ</t>
    </rPh>
    <phoneticPr fontId="1"/>
  </si>
  <si>
    <t>飯山市瑞穂〇〇〇</t>
    <rPh sb="0" eb="3">
      <t>イイヤマシ</t>
    </rPh>
    <rPh sb="3" eb="5">
      <t>ミズホ</t>
    </rPh>
    <phoneticPr fontId="1"/>
  </si>
  <si>
    <t>高山村高井○○○</t>
    <rPh sb="0" eb="3">
      <t>タカヤマムラ</t>
    </rPh>
    <rPh sb="3" eb="5">
      <t>タカイ</t>
    </rPh>
    <phoneticPr fontId="1"/>
  </si>
  <si>
    <r>
      <t>【大会別特記事項】
○参考記録を必ず入力のこと。1分以上は分表示です。　例）1分05秒46　→　10546
○各種目のエントリー数を、１団体１チームとします。</t>
    </r>
    <r>
      <rPr>
        <sz val="14"/>
        <color indexed="8"/>
        <rFont val="ＭＳ Ｐゴシック"/>
        <family val="3"/>
        <charset val="128"/>
      </rPr>
      <t xml:space="preserve">
</t>
    </r>
    <rPh sb="1" eb="3">
      <t>タイカイ</t>
    </rPh>
    <rPh sb="3" eb="4">
      <t>ベツ</t>
    </rPh>
    <rPh sb="4" eb="6">
      <t>トッキ</t>
    </rPh>
    <rPh sb="6" eb="8">
      <t>ジコウ</t>
    </rPh>
    <rPh sb="11" eb="13">
      <t>サンコウ</t>
    </rPh>
    <rPh sb="13" eb="15">
      <t>キロク</t>
    </rPh>
    <rPh sb="16" eb="17">
      <t>カナラ</t>
    </rPh>
    <rPh sb="18" eb="20">
      <t>ニュウリョク</t>
    </rPh>
    <rPh sb="25" eb="28">
      <t>フンイジョウ</t>
    </rPh>
    <rPh sb="29" eb="30">
      <t>フン</t>
    </rPh>
    <rPh sb="30" eb="32">
      <t>ヒョウジ</t>
    </rPh>
    <rPh sb="36" eb="37">
      <t>レイ</t>
    </rPh>
    <rPh sb="39" eb="40">
      <t>フン</t>
    </rPh>
    <rPh sb="42" eb="43">
      <t>ビョウ</t>
    </rPh>
    <rPh sb="56" eb="59">
      <t>カクシュモク</t>
    </rPh>
    <rPh sb="65" eb="66">
      <t>スウ</t>
    </rPh>
    <rPh sb="69" eb="71">
      <t>ダンタイ</t>
    </rPh>
    <phoneticPr fontId="1"/>
  </si>
  <si>
    <t>連絡可能な携帯</t>
    <rPh sb="0" eb="2">
      <t>レンラク</t>
    </rPh>
    <rPh sb="2" eb="4">
      <t>カノウ</t>
    </rPh>
    <rPh sb="5" eb="7">
      <t>ケイタイ</t>
    </rPh>
    <phoneticPr fontId="2"/>
  </si>
  <si>
    <t>(2)北信地区の高校(高専含む)在籍中</t>
    <rPh sb="3" eb="5">
      <t>ホクシン</t>
    </rPh>
    <rPh sb="5" eb="7">
      <t>チク</t>
    </rPh>
    <rPh sb="8" eb="10">
      <t>ショウチュウガッコウ</t>
    </rPh>
    <rPh sb="16" eb="18">
      <t>ザイセキ</t>
    </rPh>
    <rPh sb="18" eb="19">
      <t>チュウ</t>
    </rPh>
    <phoneticPr fontId="1"/>
  </si>
  <si>
    <t>【参加資格】
　個人種目のシートを参考に、(1)～(2)のいずれかの参加資格を選択し、市町村名または学校名を入力してください。下の例を参考にしてください。
　(1)北信地区在住(一般・学生)　⇒　現住所入力
　(2)北信地区の高校(高専含む)在籍中　⇒　入力なし</t>
    <rPh sb="1" eb="3">
      <t>サンカ</t>
    </rPh>
    <rPh sb="3" eb="5">
      <t>シカク</t>
    </rPh>
    <rPh sb="8" eb="10">
      <t>コジン</t>
    </rPh>
    <rPh sb="10" eb="12">
      <t>シュモク</t>
    </rPh>
    <rPh sb="17" eb="19">
      <t>サンコウ</t>
    </rPh>
    <rPh sb="34" eb="36">
      <t>サンカ</t>
    </rPh>
    <rPh sb="36" eb="38">
      <t>シカク</t>
    </rPh>
    <rPh sb="39" eb="41">
      <t>センタク</t>
    </rPh>
    <rPh sb="43" eb="46">
      <t>シチョウソン</t>
    </rPh>
    <rPh sb="46" eb="47">
      <t>メイ</t>
    </rPh>
    <rPh sb="50" eb="52">
      <t>ガッコウ</t>
    </rPh>
    <rPh sb="52" eb="53">
      <t>メイ</t>
    </rPh>
    <rPh sb="54" eb="56">
      <t>ニュウリョク</t>
    </rPh>
    <rPh sb="63" eb="64">
      <t>シタ</t>
    </rPh>
    <rPh sb="65" eb="66">
      <t>レイ</t>
    </rPh>
    <rPh sb="67" eb="69">
      <t>サンコウ</t>
    </rPh>
    <rPh sb="90" eb="92">
      <t>イッパン</t>
    </rPh>
    <rPh sb="93" eb="95">
      <t>ガクセイ</t>
    </rPh>
    <phoneticPr fontId="1"/>
  </si>
  <si>
    <t>(2)北信地区の高校(高専含む)在籍中</t>
    <phoneticPr fontId="1"/>
  </si>
  <si>
    <t>(2)北信地区の高校(高専含む)在籍中</t>
    <rPh sb="3" eb="5">
      <t>ホクシン</t>
    </rPh>
    <rPh sb="5" eb="7">
      <t>チク</t>
    </rPh>
    <rPh sb="8" eb="10">
      <t>コウコウ</t>
    </rPh>
    <rPh sb="11" eb="13">
      <t>コウセン</t>
    </rPh>
    <rPh sb="13" eb="14">
      <t>フク</t>
    </rPh>
    <rPh sb="16" eb="18">
      <t>ザイセキ</t>
    </rPh>
    <rPh sb="18" eb="19">
      <t>チュウ</t>
    </rPh>
    <phoneticPr fontId="1"/>
  </si>
  <si>
    <t>第63回北信地区陸上競技選手権大会</t>
    <rPh sb="0" eb="1">
      <t>ダイ</t>
    </rPh>
    <rPh sb="3" eb="4">
      <t>カイ</t>
    </rPh>
    <rPh sb="4" eb="6">
      <t>ホクシン</t>
    </rPh>
    <rPh sb="6" eb="8">
      <t>チク</t>
    </rPh>
    <rPh sb="8" eb="10">
      <t>リクジョウ</t>
    </rPh>
    <rPh sb="10" eb="12">
      <t>キョウギ</t>
    </rPh>
    <rPh sb="12" eb="15">
      <t>センシュケン</t>
    </rPh>
    <rPh sb="15" eb="17">
      <t>タイカイ</t>
    </rPh>
    <phoneticPr fontId="1"/>
  </si>
  <si>
    <t>ﾅﾝﾊﾞｰ</t>
    <phoneticPr fontId="2"/>
  </si>
  <si>
    <t>一次レース</t>
    <rPh sb="0" eb="2">
      <t>イチジ</t>
    </rPh>
    <phoneticPr fontId="1"/>
  </si>
  <si>
    <t>二次レース</t>
    <rPh sb="0" eb="2">
      <t>ニジ</t>
    </rPh>
    <phoneticPr fontId="1"/>
  </si>
  <si>
    <t>男子</t>
    <rPh sb="0" eb="2">
      <t>ダンシ</t>
    </rPh>
    <phoneticPr fontId="1"/>
  </si>
  <si>
    <t>女子</t>
    <rPh sb="0" eb="2">
      <t>ジョシ</t>
    </rPh>
    <phoneticPr fontId="1"/>
  </si>
  <si>
    <t>走幅跳</t>
    <rPh sb="0" eb="1">
      <t>ハシ</t>
    </rPh>
    <rPh sb="1" eb="3">
      <t>ハバト</t>
    </rPh>
    <phoneticPr fontId="1"/>
  </si>
  <si>
    <t>中学生</t>
    <rPh sb="0" eb="3">
      <t>チュウガクセイ</t>
    </rPh>
    <phoneticPr fontId="1"/>
  </si>
  <si>
    <t>(１) 北信地区の学校に在籍している生徒。</t>
    <phoneticPr fontId="1"/>
  </si>
  <si>
    <t>参加資格を選択</t>
    <rPh sb="0" eb="2">
      <t>サンカ</t>
    </rPh>
    <rPh sb="2" eb="4">
      <t>シカク</t>
    </rPh>
    <rPh sb="5" eb="7">
      <t>センタク</t>
    </rPh>
    <phoneticPr fontId="1"/>
  </si>
  <si>
    <r>
      <t xml:space="preserve">【大会別特記事項】
</t>
    </r>
    <r>
      <rPr>
        <b/>
        <sz val="11"/>
        <color indexed="8"/>
        <rFont val="ＭＳ Ｐゴシック"/>
        <family val="3"/>
        <charset val="128"/>
      </rPr>
      <t xml:space="preserve">○参考記録を必ず入力のこと。
</t>
    </r>
    <r>
      <rPr>
        <b/>
        <sz val="11"/>
        <color indexed="10"/>
        <rFont val="ＭＳ Ｐゴシック"/>
        <family val="3"/>
        <charset val="128"/>
      </rPr>
      <t xml:space="preserve">○性別/ｸﾗｽを選択すると、該当の種目がドロップダウンで
　選択できるようになります。
</t>
    </r>
    <rPh sb="1" eb="3">
      <t>タイカイ</t>
    </rPh>
    <rPh sb="3" eb="4">
      <t>ベツ</t>
    </rPh>
    <rPh sb="4" eb="6">
      <t>トッキ</t>
    </rPh>
    <rPh sb="6" eb="8">
      <t>ジコウ</t>
    </rPh>
    <phoneticPr fontId="1"/>
  </si>
  <si>
    <r>
      <rPr>
        <b/>
        <sz val="11"/>
        <color indexed="8"/>
        <rFont val="ＭＳ Ｐゴシック"/>
        <family val="3"/>
        <charset val="128"/>
      </rPr>
      <t>【参加資格】</t>
    </r>
    <r>
      <rPr>
        <sz val="11"/>
        <color theme="1"/>
        <rFont val="ＭＳ Ｐゴシック"/>
        <family val="3"/>
        <charset val="128"/>
        <scheme val="minor"/>
      </rPr>
      <t xml:space="preserve">
　</t>
    </r>
    <r>
      <rPr>
        <b/>
        <sz val="11"/>
        <color indexed="10"/>
        <rFont val="ＭＳ Ｐゴシック"/>
        <family val="3"/>
        <charset val="128"/>
      </rPr>
      <t>すべての参加者について、下記(1)参加資格を選択してください。（1）の参加資格に該当しない者は出場できません。</t>
    </r>
    <r>
      <rPr>
        <sz val="11"/>
        <color theme="1"/>
        <rFont val="ＭＳ Ｐゴシック"/>
        <family val="3"/>
        <charset val="128"/>
        <scheme val="minor"/>
      </rPr>
      <t xml:space="preserve">
</t>
    </r>
    <r>
      <rPr>
        <b/>
        <sz val="11"/>
        <color indexed="8"/>
        <rFont val="ＭＳ Ｐゴシック"/>
        <family val="3"/>
        <charset val="128"/>
      </rPr>
      <t>　(1)北信地区の中学在籍中</t>
    </r>
    <rPh sb="1" eb="3">
      <t>サンカ</t>
    </rPh>
    <rPh sb="3" eb="5">
      <t>シカク</t>
    </rPh>
    <rPh sb="12" eb="15">
      <t>サンカシャ</t>
    </rPh>
    <rPh sb="20" eb="22">
      <t>カキ</t>
    </rPh>
    <rPh sb="25" eb="27">
      <t>サンカ</t>
    </rPh>
    <rPh sb="27" eb="29">
      <t>シカク</t>
    </rPh>
    <rPh sb="30" eb="32">
      <t>センタク</t>
    </rPh>
    <rPh sb="43" eb="47">
      <t>サンカシカク</t>
    </rPh>
    <rPh sb="48" eb="50">
      <t>ガイトウ</t>
    </rPh>
    <rPh sb="53" eb="54">
      <t>モノ</t>
    </rPh>
    <rPh sb="55" eb="57">
      <t>シュツジョウ</t>
    </rPh>
    <rPh sb="73" eb="75">
      <t>チュウガク</t>
    </rPh>
    <rPh sb="75" eb="78">
      <t>ザイセキチュウ</t>
    </rPh>
    <phoneticPr fontId="1"/>
  </si>
  <si>
    <t>参加料</t>
    <rPh sb="0" eb="2">
      <t>サンカ</t>
    </rPh>
    <phoneticPr fontId="2"/>
  </si>
  <si>
    <t>１００ｍチャレンジ記録会2023</t>
    <rPh sb="9" eb="11">
      <t>キロク</t>
    </rPh>
    <rPh sb="11" eb="12">
      <t>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</si>
</sst>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176" formatCode="&quot;¥&quot;#,##0;[Red]&quot;¥&quot;#,##0"/>
    <numFmt numFmtId="177" formatCode="0_ "/>
    <numFmt numFmtId="178" formatCode="#,##0;[Red]#,##0"/>
  </numFmts>
  <fonts count="29"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0"/>
      <color indexed="8"/>
      <name val="ＭＳ Ｐゴシック"/>
      <family val="3"/>
      <charset val="128"/>
    </font>
    <font>
      <sz val="11"/>
      <color indexed="8"/>
      <name val="メイリオ"/>
      <family val="3"/>
      <charset val="128"/>
    </font>
    <font>
      <sz val="6"/>
      <name val="ＭＳ Ｐゴシック"/>
      <family val="3"/>
      <charset val="128"/>
    </font>
    <font>
      <b/>
      <sz val="11"/>
      <color indexed="8"/>
      <name val="ＭＳ Ｐゴシック"/>
      <family val="3"/>
      <charset val="128"/>
    </font>
    <font>
      <b/>
      <sz val="11"/>
      <color indexed="10"/>
      <name val="ＭＳ Ｐゴシック"/>
      <family val="3"/>
      <charset val="128"/>
    </font>
    <font>
      <sz val="14"/>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b/>
      <sz val="14"/>
      <name val="ＭＳ Ｐゴシック"/>
      <family val="3"/>
      <charset val="128"/>
      <scheme val="minor"/>
    </font>
    <font>
      <b/>
      <sz val="14"/>
      <color rgb="FFFF0000"/>
      <name val="ＭＳ Ｐゴシック"/>
      <family val="3"/>
      <charset val="128"/>
      <scheme val="minor"/>
    </font>
    <font>
      <sz val="11"/>
      <name val="ＭＳ Ｐゴシック"/>
      <family val="3"/>
      <charset val="128"/>
      <scheme val="minor"/>
    </font>
    <font>
      <sz val="6"/>
      <color theme="1"/>
      <name val="ＭＳ Ｐゴシック"/>
      <family val="3"/>
      <charset val="128"/>
      <scheme val="minor"/>
    </font>
    <font>
      <b/>
      <sz val="14"/>
      <color rgb="FF00B050"/>
      <name val="ＭＳ Ｐゴシック"/>
      <family val="3"/>
      <charset val="128"/>
      <scheme val="minor"/>
    </font>
    <font>
      <sz val="9"/>
      <color rgb="FFFF0000"/>
      <name val="ＭＳ Ｐゴシック"/>
      <family val="3"/>
      <charset val="128"/>
      <scheme val="minor"/>
    </font>
    <font>
      <b/>
      <sz val="18"/>
      <color theme="1"/>
      <name val="ＭＳ Ｐゴシック"/>
      <family val="3"/>
      <charset val="128"/>
      <scheme val="minor"/>
    </font>
    <font>
      <b/>
      <sz val="18"/>
      <color theme="0"/>
      <name val="ＭＳ Ｐゴシック"/>
      <family val="3"/>
      <charset val="128"/>
      <scheme val="minor"/>
    </font>
    <font>
      <sz val="8"/>
      <color theme="1"/>
      <name val="ＭＳ Ｐゴシック"/>
      <family val="3"/>
      <charset val="128"/>
      <scheme val="minor"/>
    </font>
    <font>
      <b/>
      <sz val="18"/>
      <name val="ＭＳ Ｐゴシック"/>
      <family val="3"/>
      <charset val="128"/>
      <scheme val="minor"/>
    </font>
    <font>
      <sz val="48"/>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s>
  <fills count="11">
    <fill>
      <patternFill patternType="none"/>
    </fill>
    <fill>
      <patternFill patternType="gray125"/>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0"/>
        <bgColor indexed="64"/>
      </patternFill>
    </fill>
    <fill>
      <patternFill patternType="solid">
        <fgColor rgb="FFFFCC00"/>
        <bgColor indexed="64"/>
      </patternFill>
    </fill>
    <fill>
      <patternFill patternType="solid">
        <fgColor rgb="FFFFFF00"/>
        <bgColor indexed="64"/>
      </patternFill>
    </fill>
    <fill>
      <patternFill patternType="solid">
        <fgColor theme="1"/>
        <bgColor indexed="64"/>
      </patternFill>
    </fill>
  </fills>
  <borders count="92">
    <border>
      <left/>
      <right/>
      <top/>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medium">
        <color indexed="64"/>
      </top>
      <bottom style="medium">
        <color indexed="64"/>
      </bottom>
      <diagonal/>
    </border>
  </borders>
  <cellStyleXfs count="2">
    <xf numFmtId="0" fontId="0" fillId="0" borderId="0">
      <alignment vertical="center"/>
    </xf>
    <xf numFmtId="0" fontId="9" fillId="0" borderId="0">
      <alignment vertical="center"/>
    </xf>
  </cellStyleXfs>
  <cellXfs count="297">
    <xf numFmtId="0" fontId="0" fillId="0" borderId="0" xfId="0">
      <alignment vertical="center"/>
    </xf>
    <xf numFmtId="0" fontId="0" fillId="4" borderId="1" xfId="0" applyFill="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4" xfId="0" applyFill="1" applyBorder="1" applyProtection="1">
      <alignment vertical="center"/>
      <protection locked="0"/>
    </xf>
    <xf numFmtId="0" fontId="0" fillId="4" borderId="5" xfId="0" applyFill="1" applyBorder="1" applyAlignment="1" applyProtection="1">
      <alignment horizontal="center" vertical="center"/>
      <protection locked="0"/>
    </xf>
    <xf numFmtId="0" fontId="0" fillId="4" borderId="6" xfId="0" applyFill="1" applyBorder="1" applyProtection="1">
      <alignment vertical="center"/>
      <protection locked="0"/>
    </xf>
    <xf numFmtId="0" fontId="0" fillId="4" borderId="7" xfId="0" applyFill="1" applyBorder="1" applyProtection="1">
      <alignment vertical="center"/>
      <protection locked="0"/>
    </xf>
    <xf numFmtId="0" fontId="0" fillId="4" borderId="8" xfId="0" applyFill="1" applyBorder="1" applyProtection="1">
      <alignment vertical="center"/>
      <protection locked="0"/>
    </xf>
    <xf numFmtId="0" fontId="0" fillId="4" borderId="9" xfId="0" applyFill="1" applyBorder="1" applyProtection="1">
      <alignment vertical="center"/>
      <protection locked="0"/>
    </xf>
    <xf numFmtId="0" fontId="12" fillId="4" borderId="10" xfId="0" applyFont="1" applyFill="1" applyBorder="1" applyAlignment="1" applyProtection="1">
      <alignment horizontal="center" vertical="center"/>
      <protection locked="0"/>
    </xf>
    <xf numFmtId="0" fontId="0" fillId="4" borderId="11" xfId="0" applyFill="1" applyBorder="1" applyProtection="1">
      <alignment vertical="center"/>
      <protection locked="0"/>
    </xf>
    <xf numFmtId="0" fontId="0" fillId="5" borderId="12" xfId="0" applyFill="1" applyBorder="1" applyAlignment="1" applyProtection="1">
      <alignment horizontal="center" vertical="center"/>
      <protection locked="0"/>
    </xf>
    <xf numFmtId="0" fontId="0" fillId="5" borderId="13" xfId="0" applyFill="1" applyBorder="1" applyAlignment="1" applyProtection="1">
      <alignment horizontal="center" vertical="center"/>
      <protection locked="0"/>
    </xf>
    <xf numFmtId="0" fontId="0" fillId="5" borderId="14" xfId="0" applyFill="1" applyBorder="1" applyAlignment="1" applyProtection="1">
      <alignment horizontal="center" vertical="center"/>
      <protection locked="0"/>
    </xf>
    <xf numFmtId="0" fontId="0" fillId="5" borderId="15" xfId="0" applyFill="1" applyBorder="1" applyAlignment="1" applyProtection="1">
      <alignment horizontal="center" vertical="center"/>
      <protection locked="0"/>
    </xf>
    <xf numFmtId="0" fontId="4" fillId="2" borderId="0" xfId="0" applyFont="1" applyFill="1" applyAlignment="1">
      <alignment vertical="center"/>
    </xf>
    <xf numFmtId="0" fontId="4" fillId="0" borderId="0" xfId="0" applyFo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13" fillId="4" borderId="16" xfId="0" applyFont="1" applyFill="1" applyBorder="1" applyAlignment="1" applyProtection="1">
      <alignment horizontal="center" vertical="center" wrapText="1"/>
      <protection locked="0"/>
    </xf>
    <xf numFmtId="0" fontId="13" fillId="4" borderId="17" xfId="0" applyFont="1" applyFill="1" applyBorder="1" applyAlignment="1" applyProtection="1">
      <alignment horizontal="center" vertical="center" wrapText="1"/>
      <protection locked="0"/>
    </xf>
    <xf numFmtId="0" fontId="0" fillId="4" borderId="18" xfId="0" applyFill="1" applyBorder="1" applyProtection="1">
      <alignment vertical="center"/>
      <protection locked="0"/>
    </xf>
    <xf numFmtId="0" fontId="0" fillId="4" borderId="19" xfId="0" applyFill="1" applyBorder="1" applyProtection="1">
      <alignment vertical="center"/>
      <protection locked="0"/>
    </xf>
    <xf numFmtId="176" fontId="0" fillId="0" borderId="10" xfId="0" applyNumberFormat="1" applyFill="1" applyBorder="1" applyAlignment="1" applyProtection="1">
      <alignment horizontal="center" vertical="center"/>
    </xf>
    <xf numFmtId="0" fontId="0" fillId="0" borderId="20" xfId="0" applyFill="1" applyBorder="1" applyAlignment="1" applyProtection="1">
      <alignment horizontal="center" vertical="center" wrapText="1"/>
    </xf>
    <xf numFmtId="0" fontId="12" fillId="0" borderId="16" xfId="0" applyFont="1" applyFill="1" applyBorder="1" applyAlignment="1" applyProtection="1">
      <alignment horizontal="center" vertical="center"/>
    </xf>
    <xf numFmtId="0" fontId="0" fillId="0" borderId="0" xfId="0" applyFill="1"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0" fontId="0" fillId="4" borderId="25" xfId="0" applyFill="1" applyBorder="1" applyProtection="1">
      <alignment vertical="center"/>
      <protection locked="0"/>
    </xf>
    <xf numFmtId="0" fontId="0" fillId="4" borderId="25" xfId="0" applyFill="1" applyBorder="1" applyAlignment="1" applyProtection="1">
      <alignment horizontal="center" vertical="center" shrinkToFit="1"/>
      <protection locked="0"/>
    </xf>
    <xf numFmtId="0" fontId="0" fillId="4" borderId="24" xfId="0" applyFill="1" applyBorder="1" applyProtection="1">
      <alignment vertical="center"/>
      <protection locked="0"/>
    </xf>
    <xf numFmtId="0" fontId="0" fillId="4" borderId="24" xfId="0" applyFill="1" applyBorder="1" applyAlignment="1" applyProtection="1">
      <alignment horizontal="center" vertical="center" shrinkToFit="1"/>
      <protection locked="0"/>
    </xf>
    <xf numFmtId="0" fontId="0" fillId="4" borderId="26" xfId="0" applyFill="1" applyBorder="1" applyProtection="1">
      <alignment vertical="center"/>
      <protection locked="0"/>
    </xf>
    <xf numFmtId="0" fontId="0" fillId="4" borderId="26" xfId="0" applyFill="1" applyBorder="1" applyAlignment="1" applyProtection="1">
      <alignment horizontal="center" vertical="center" shrinkToFit="1"/>
      <protection locked="0"/>
    </xf>
    <xf numFmtId="0" fontId="0" fillId="0" borderId="0" xfId="0" applyProtection="1">
      <alignment vertical="center"/>
    </xf>
    <xf numFmtId="0" fontId="0" fillId="0" borderId="0" xfId="0" applyFill="1" applyAlignment="1" applyProtection="1">
      <alignment horizontal="center" vertical="center"/>
    </xf>
    <xf numFmtId="0" fontId="0" fillId="0" borderId="0" xfId="0" applyFill="1" applyAlignment="1" applyProtection="1">
      <alignment vertical="center" wrapText="1"/>
    </xf>
    <xf numFmtId="0" fontId="10" fillId="0" borderId="0" xfId="0" applyFont="1" applyFill="1" applyAlignment="1" applyProtection="1">
      <alignment vertical="center" wrapText="1"/>
    </xf>
    <xf numFmtId="0" fontId="10" fillId="0" borderId="0" xfId="0" applyFont="1" applyProtection="1">
      <alignment vertical="center"/>
    </xf>
    <xf numFmtId="0" fontId="0" fillId="0" borderId="0" xfId="0" applyAlignment="1" applyProtection="1">
      <alignment horizontal="center" vertical="center"/>
    </xf>
    <xf numFmtId="0" fontId="11" fillId="0" borderId="0" xfId="0" applyFont="1" applyFill="1" applyAlignment="1" applyProtection="1">
      <alignment vertical="center" wrapText="1"/>
    </xf>
    <xf numFmtId="0" fontId="10" fillId="0" borderId="0" xfId="0" applyFont="1" applyAlignment="1" applyProtection="1">
      <alignment horizontal="center" vertical="center"/>
    </xf>
    <xf numFmtId="0" fontId="0" fillId="0" borderId="28" xfId="0" applyBorder="1" applyAlignment="1" applyProtection="1">
      <alignment horizontal="center" vertical="center"/>
    </xf>
    <xf numFmtId="0" fontId="0" fillId="0" borderId="29" xfId="0" applyBorder="1" applyAlignment="1" applyProtection="1">
      <alignment horizontal="center" vertical="center"/>
    </xf>
    <xf numFmtId="0" fontId="12" fillId="0" borderId="0" xfId="0" applyFont="1" applyAlignment="1" applyProtection="1">
      <alignment horizontal="left" vertical="center"/>
    </xf>
    <xf numFmtId="0" fontId="12" fillId="0" borderId="0" xfId="0" applyFont="1" applyAlignment="1" applyProtection="1">
      <alignment horizontal="center" vertical="center"/>
    </xf>
    <xf numFmtId="0" fontId="12" fillId="0" borderId="0" xfId="0" applyFont="1" applyProtection="1">
      <alignment vertical="center"/>
    </xf>
    <xf numFmtId="0" fontId="11" fillId="0" borderId="0" xfId="0" applyFont="1" applyAlignment="1" applyProtection="1">
      <alignment horizontal="center" vertical="center"/>
    </xf>
    <xf numFmtId="0" fontId="10" fillId="0" borderId="0" xfId="0" applyFont="1" applyFill="1" applyProtection="1">
      <alignment vertical="center"/>
    </xf>
    <xf numFmtId="0" fontId="0" fillId="0" borderId="30" xfId="0" applyBorder="1" applyAlignment="1" applyProtection="1">
      <alignment horizontal="center" vertical="center"/>
    </xf>
    <xf numFmtId="0" fontId="12" fillId="0" borderId="31" xfId="0" applyFont="1" applyBorder="1" applyAlignment="1" applyProtection="1">
      <alignment horizontal="center" vertical="center"/>
    </xf>
    <xf numFmtId="0" fontId="12" fillId="0" borderId="32" xfId="0" applyFont="1" applyBorder="1" applyAlignment="1" applyProtection="1">
      <alignment horizontal="center" vertical="center"/>
    </xf>
    <xf numFmtId="0" fontId="12" fillId="0" borderId="33" xfId="0" applyFont="1" applyBorder="1" applyAlignment="1" applyProtection="1">
      <alignment horizontal="center" vertical="center"/>
    </xf>
    <xf numFmtId="0" fontId="0" fillId="0" borderId="34" xfId="0" applyBorder="1" applyAlignment="1" applyProtection="1">
      <alignment horizontal="center" vertical="center"/>
    </xf>
    <xf numFmtId="0" fontId="0" fillId="0" borderId="35" xfId="0" applyBorder="1" applyAlignment="1" applyProtection="1">
      <alignment horizontal="center" vertical="center"/>
    </xf>
    <xf numFmtId="5" fontId="0" fillId="0" borderId="34" xfId="0" applyNumberFormat="1" applyBorder="1" applyAlignment="1" applyProtection="1">
      <alignment horizontal="center" vertical="center"/>
    </xf>
    <xf numFmtId="5" fontId="0" fillId="0" borderId="29" xfId="0" applyNumberFormat="1" applyBorder="1" applyAlignment="1" applyProtection="1">
      <alignment horizontal="center" vertical="center"/>
    </xf>
    <xf numFmtId="176" fontId="0" fillId="0" borderId="35" xfId="0" applyNumberFormat="1" applyBorder="1" applyAlignment="1" applyProtection="1">
      <alignment horizontal="center" vertical="center"/>
    </xf>
    <xf numFmtId="0" fontId="14" fillId="0" borderId="0" xfId="0" applyFont="1" applyProtection="1">
      <alignment vertical="center"/>
    </xf>
    <xf numFmtId="0" fontId="11" fillId="0" borderId="0" xfId="0" applyFont="1" applyBorder="1" applyProtection="1">
      <alignment vertical="center"/>
    </xf>
    <xf numFmtId="0" fontId="11" fillId="0" borderId="0" xfId="0" applyFont="1" applyProtection="1">
      <alignment vertical="center"/>
    </xf>
    <xf numFmtId="0" fontId="0" fillId="0" borderId="22" xfId="0" applyBorder="1" applyProtection="1">
      <alignment vertical="center"/>
    </xf>
    <xf numFmtId="0" fontId="15" fillId="0" borderId="0" xfId="0" applyFont="1" applyFill="1" applyAlignment="1" applyProtection="1">
      <alignment vertical="center"/>
    </xf>
    <xf numFmtId="0" fontId="16" fillId="0" borderId="0" xfId="0" applyFont="1" applyFill="1" applyAlignment="1" applyProtection="1">
      <alignment vertical="center"/>
    </xf>
    <xf numFmtId="0" fontId="0" fillId="0" borderId="26" xfId="0" applyBorder="1" applyProtection="1">
      <alignment vertical="center"/>
    </xf>
    <xf numFmtId="0" fontId="17" fillId="0" borderId="0" xfId="0" applyFont="1" applyBorder="1" applyProtection="1">
      <alignment vertical="center"/>
    </xf>
    <xf numFmtId="0" fontId="11" fillId="0" borderId="0" xfId="0" applyFont="1" applyBorder="1" applyAlignment="1" applyProtection="1">
      <alignment horizontal="center" vertical="center"/>
    </xf>
    <xf numFmtId="0" fontId="0" fillId="6" borderId="22" xfId="0" applyFill="1" applyBorder="1" applyProtection="1">
      <alignment vertical="center"/>
    </xf>
    <xf numFmtId="0" fontId="0" fillId="6" borderId="24" xfId="0" applyFill="1" applyBorder="1" applyProtection="1">
      <alignment vertical="center"/>
    </xf>
    <xf numFmtId="0" fontId="10" fillId="7" borderId="0" xfId="0" applyFont="1" applyFill="1" applyProtection="1">
      <alignment vertical="center"/>
    </xf>
    <xf numFmtId="0" fontId="17" fillId="0" borderId="0" xfId="0" applyFont="1" applyAlignment="1" applyProtection="1">
      <alignment horizontal="center" vertical="center"/>
    </xf>
    <xf numFmtId="0" fontId="20" fillId="0" borderId="0" xfId="0" applyFont="1" applyBorder="1" applyProtection="1">
      <alignment vertical="center"/>
    </xf>
    <xf numFmtId="0" fontId="0" fillId="0" borderId="0" xfId="0" applyBorder="1" applyProtection="1">
      <alignment vertical="center"/>
    </xf>
    <xf numFmtId="0" fontId="0" fillId="0" borderId="0" xfId="0" applyFill="1" applyBorder="1" applyProtection="1">
      <alignment vertical="center"/>
    </xf>
    <xf numFmtId="49" fontId="0" fillId="0" borderId="0" xfId="0" applyNumberFormat="1" applyFill="1" applyBorder="1" applyProtection="1">
      <alignment vertical="center"/>
    </xf>
    <xf numFmtId="49" fontId="21" fillId="0" borderId="0" xfId="0" applyNumberFormat="1" applyFon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49" fontId="22" fillId="0" borderId="0" xfId="0" applyNumberFormat="1" applyFont="1" applyFill="1" applyBorder="1" applyAlignment="1" applyProtection="1">
      <alignment horizontal="center" vertical="center"/>
    </xf>
    <xf numFmtId="0" fontId="10" fillId="0" borderId="0" xfId="0" applyFont="1" applyFill="1" applyBorder="1" applyProtection="1">
      <alignment vertical="center"/>
    </xf>
    <xf numFmtId="49" fontId="0" fillId="0" borderId="0" xfId="0" applyNumberFormat="1" applyFill="1" applyBorder="1" applyAlignment="1" applyProtection="1">
      <alignment vertical="center" wrapText="1"/>
    </xf>
    <xf numFmtId="49" fontId="10" fillId="0" borderId="0" xfId="0" applyNumberFormat="1"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7" fillId="0" borderId="0" xfId="0" applyFont="1" applyProtection="1">
      <alignment vertical="center"/>
    </xf>
    <xf numFmtId="0" fontId="17" fillId="0" borderId="0" xfId="0" applyFont="1" applyFill="1" applyAlignment="1" applyProtection="1">
      <alignment vertical="top" wrapText="1"/>
    </xf>
    <xf numFmtId="0" fontId="10" fillId="0" borderId="0" xfId="0" applyFont="1" applyFill="1" applyAlignment="1" applyProtection="1">
      <alignment vertical="top" wrapText="1"/>
    </xf>
    <xf numFmtId="0" fontId="0" fillId="0" borderId="30" xfId="0" applyFont="1" applyBorder="1" applyAlignment="1" applyProtection="1">
      <alignment horizontal="center" vertical="center"/>
    </xf>
    <xf numFmtId="0" fontId="0" fillId="0" borderId="0" xfId="0" applyFont="1" applyAlignment="1" applyProtection="1">
      <alignment vertical="center"/>
    </xf>
    <xf numFmtId="177" fontId="0" fillId="0" borderId="10" xfId="0" applyNumberFormat="1" applyBorder="1" applyAlignment="1" applyProtection="1">
      <alignment horizontal="center" vertical="center"/>
    </xf>
    <xf numFmtId="0" fontId="0" fillId="0" borderId="0" xfId="0" applyAlignment="1" applyProtection="1">
      <alignment vertical="center"/>
    </xf>
    <xf numFmtId="178" fontId="0" fillId="0" borderId="10" xfId="0" applyNumberFormat="1" applyBorder="1" applyAlignment="1" applyProtection="1">
      <alignment horizontal="center" vertical="center"/>
    </xf>
    <xf numFmtId="176" fontId="0" fillId="0" borderId="10" xfId="0" applyNumberFormat="1" applyBorder="1" applyAlignment="1" applyProtection="1">
      <alignment horizontal="center" vertical="center"/>
    </xf>
    <xf numFmtId="0" fontId="17" fillId="0" borderId="0" xfId="0" applyFont="1" applyFill="1" applyAlignment="1" applyProtection="1">
      <alignment vertical="top"/>
    </xf>
    <xf numFmtId="0" fontId="10" fillId="0" borderId="0" xfId="0" applyFont="1" applyFill="1" applyAlignment="1" applyProtection="1">
      <alignment vertical="top"/>
    </xf>
    <xf numFmtId="0" fontId="23" fillId="0" borderId="37" xfId="0" applyFont="1" applyBorder="1" applyAlignment="1" applyProtection="1">
      <alignment horizontal="center" vertical="center" wrapText="1"/>
    </xf>
    <xf numFmtId="0" fontId="0" fillId="0" borderId="38" xfId="0" applyBorder="1" applyAlignment="1" applyProtection="1">
      <alignment vertical="center" wrapText="1"/>
    </xf>
    <xf numFmtId="0" fontId="23" fillId="0" borderId="39" xfId="0" applyFont="1" applyBorder="1" applyAlignment="1" applyProtection="1">
      <alignment horizontal="center" vertical="center" wrapText="1"/>
    </xf>
    <xf numFmtId="0" fontId="0" fillId="0" borderId="40" xfId="0" applyBorder="1" applyAlignment="1" applyProtection="1">
      <alignment vertical="center" wrapText="1"/>
    </xf>
    <xf numFmtId="0" fontId="13" fillId="0" borderId="0" xfId="0" applyFont="1" applyBorder="1" applyAlignment="1" applyProtection="1">
      <alignment vertical="center"/>
    </xf>
    <xf numFmtId="0" fontId="23" fillId="0" borderId="0" xfId="0" applyFont="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30" xfId="0" applyFont="1" applyFill="1" applyBorder="1" applyAlignment="1" applyProtection="1">
      <alignment horizontal="center" vertical="center" wrapText="1"/>
    </xf>
    <xf numFmtId="0" fontId="0" fillId="0" borderId="0" xfId="0" applyFill="1" applyProtection="1">
      <alignment vertical="center"/>
    </xf>
    <xf numFmtId="49" fontId="11" fillId="0" borderId="0" xfId="0" applyNumberFormat="1" applyFont="1" applyProtection="1">
      <alignment vertical="center"/>
    </xf>
    <xf numFmtId="0" fontId="24" fillId="0" borderId="0" xfId="0" applyFont="1" applyProtection="1">
      <alignment vertical="center"/>
    </xf>
    <xf numFmtId="0" fontId="0" fillId="0" borderId="46" xfId="0" applyBorder="1" applyAlignment="1" applyProtection="1">
      <alignment horizontal="center" vertical="center" shrinkToFit="1"/>
    </xf>
    <xf numFmtId="0" fontId="0" fillId="10" borderId="24" xfId="0" applyFill="1" applyBorder="1" applyAlignment="1" applyProtection="1">
      <alignment horizontal="center" vertical="center" shrinkToFit="1"/>
    </xf>
    <xf numFmtId="0" fontId="0" fillId="10" borderId="26" xfId="0" applyFill="1" applyBorder="1" applyAlignment="1" applyProtection="1">
      <alignment horizontal="center" vertical="center" shrinkToFit="1"/>
    </xf>
    <xf numFmtId="49" fontId="19" fillId="0" borderId="0" xfId="0" applyNumberFormat="1" applyFont="1" applyFill="1" applyBorder="1" applyAlignment="1" applyProtection="1">
      <alignment horizontal="center" vertical="center" shrinkToFit="1"/>
    </xf>
    <xf numFmtId="0" fontId="14" fillId="0" borderId="0" xfId="0" applyFont="1" applyFill="1" applyBorder="1" applyProtection="1">
      <alignment vertical="center"/>
    </xf>
    <xf numFmtId="0" fontId="18" fillId="0" borderId="0" xfId="0" applyFont="1" applyFill="1" applyBorder="1" applyAlignment="1" applyProtection="1">
      <alignment vertical="center" wrapText="1"/>
    </xf>
    <xf numFmtId="0" fontId="14" fillId="0" borderId="0" xfId="0" applyFont="1" applyFill="1" applyBorder="1" applyAlignment="1" applyProtection="1">
      <alignment horizontal="center" vertical="center" shrinkToFit="1"/>
    </xf>
    <xf numFmtId="49" fontId="14" fillId="0" borderId="0" xfId="0" applyNumberFormat="1" applyFont="1" applyFill="1" applyBorder="1" applyAlignment="1" applyProtection="1">
      <alignment horizontal="center" vertical="center" shrinkToFit="1"/>
    </xf>
    <xf numFmtId="49" fontId="15" fillId="0" borderId="0" xfId="0" applyNumberFormat="1"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27" fillId="0" borderId="62" xfId="0" applyNumberFormat="1" applyFont="1" applyFill="1" applyBorder="1" applyAlignment="1" applyProtection="1">
      <alignment vertical="center" wrapText="1"/>
    </xf>
    <xf numFmtId="0" fontId="27" fillId="0" borderId="0" xfId="0" applyNumberFormat="1" applyFont="1" applyFill="1" applyBorder="1" applyAlignment="1" applyProtection="1">
      <alignment vertical="center" wrapText="1"/>
    </xf>
    <xf numFmtId="0" fontId="26" fillId="0" borderId="62" xfId="0" applyNumberFormat="1" applyFont="1" applyFill="1" applyBorder="1" applyAlignment="1" applyProtection="1">
      <alignment vertical="center" wrapText="1"/>
    </xf>
    <xf numFmtId="0" fontId="26" fillId="0" borderId="0" xfId="0" applyNumberFormat="1" applyFont="1" applyFill="1" applyBorder="1" applyAlignment="1" applyProtection="1">
      <alignment vertical="center" wrapText="1"/>
    </xf>
    <xf numFmtId="0" fontId="28" fillId="0" borderId="0" xfId="0" applyNumberFormat="1" applyFont="1" applyFill="1" applyBorder="1" applyAlignment="1" applyProtection="1">
      <alignment horizontal="center" vertical="center" wrapText="1"/>
    </xf>
    <xf numFmtId="0" fontId="0" fillId="10" borderId="22" xfId="0" applyFill="1" applyBorder="1" applyAlignment="1" applyProtection="1">
      <alignment horizontal="center" vertical="center"/>
    </xf>
    <xf numFmtId="0" fontId="0" fillId="10" borderId="24" xfId="0" applyFill="1" applyBorder="1" applyAlignment="1" applyProtection="1">
      <alignment horizontal="center" vertical="center"/>
    </xf>
    <xf numFmtId="0" fontId="0" fillId="10" borderId="25" xfId="0" applyFill="1" applyBorder="1" applyAlignment="1" applyProtection="1">
      <alignment horizontal="center" vertical="center" shrinkToFit="1"/>
    </xf>
    <xf numFmtId="0" fontId="4" fillId="2" borderId="0" xfId="0" applyFont="1" applyFill="1" applyAlignment="1">
      <alignment horizontal="left" vertical="center"/>
    </xf>
    <xf numFmtId="0" fontId="4" fillId="3" borderId="0" xfId="0" applyFont="1" applyFill="1" applyAlignment="1">
      <alignment horizontal="left" vertical="center"/>
    </xf>
    <xf numFmtId="0" fontId="0" fillId="0" borderId="36" xfId="0" applyBorder="1" applyAlignment="1" applyProtection="1">
      <alignment horizontal="center" vertical="center"/>
    </xf>
    <xf numFmtId="0" fontId="0" fillId="4" borderId="28" xfId="0" applyFill="1" applyBorder="1" applyAlignment="1" applyProtection="1">
      <alignment horizontal="center" vertical="center"/>
      <protection locked="0"/>
    </xf>
    <xf numFmtId="0" fontId="0" fillId="0" borderId="34" xfId="0" applyBorder="1" applyAlignment="1" applyProtection="1">
      <alignment horizontal="center" vertical="center"/>
    </xf>
    <xf numFmtId="0" fontId="0" fillId="4" borderId="29"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12" fillId="0" borderId="31" xfId="0" applyFont="1" applyBorder="1" applyAlignment="1" applyProtection="1">
      <alignment horizontal="center" vertical="center" wrapText="1"/>
    </xf>
    <xf numFmtId="0" fontId="12" fillId="0" borderId="33" xfId="0" applyFont="1" applyBorder="1" applyAlignment="1" applyProtection="1">
      <alignment horizontal="center" vertical="center"/>
    </xf>
    <xf numFmtId="0" fontId="0" fillId="6" borderId="45" xfId="0" applyFill="1" applyBorder="1" applyAlignment="1" applyProtection="1">
      <alignment horizontal="center" vertical="center"/>
    </xf>
    <xf numFmtId="0" fontId="0" fillId="6" borderId="36" xfId="0" applyFill="1" applyBorder="1" applyAlignment="1" applyProtection="1">
      <alignment horizontal="center" vertical="center"/>
    </xf>
    <xf numFmtId="0" fontId="0" fillId="6" borderId="46" xfId="0" applyFill="1" applyBorder="1" applyAlignment="1" applyProtection="1">
      <alignment horizontal="center" vertical="center"/>
    </xf>
    <xf numFmtId="0" fontId="0" fillId="6" borderId="28" xfId="0" applyFill="1" applyBorder="1" applyAlignment="1" applyProtection="1">
      <alignment horizontal="center" vertical="center"/>
    </xf>
    <xf numFmtId="0" fontId="0" fillId="6" borderId="46" xfId="0" applyFill="1" applyBorder="1" applyAlignment="1" applyProtection="1">
      <alignment horizontal="center" vertical="center" wrapText="1"/>
    </xf>
    <xf numFmtId="0" fontId="0" fillId="0" borderId="31" xfId="0" applyBorder="1" applyAlignment="1" applyProtection="1">
      <alignment horizontal="center" vertical="center"/>
    </xf>
    <xf numFmtId="0" fontId="0" fillId="0" borderId="32" xfId="0" applyBorder="1" applyAlignment="1" applyProtection="1">
      <alignment horizontal="center" vertical="center" wrapText="1"/>
    </xf>
    <xf numFmtId="0" fontId="0" fillId="0" borderId="29" xfId="0" applyBorder="1" applyAlignment="1" applyProtection="1">
      <alignment horizontal="center" vertical="center"/>
    </xf>
    <xf numFmtId="0" fontId="12" fillId="0" borderId="32" xfId="0" applyFont="1" applyBorder="1" applyAlignment="1" applyProtection="1">
      <alignment horizontal="center" vertical="center" wrapText="1"/>
    </xf>
    <xf numFmtId="0" fontId="12" fillId="0" borderId="29" xfId="0" applyFont="1" applyBorder="1" applyAlignment="1" applyProtection="1">
      <alignment horizontal="center" vertical="center"/>
    </xf>
    <xf numFmtId="0" fontId="0" fillId="8" borderId="47" xfId="0" applyFill="1" applyBorder="1" applyAlignment="1" applyProtection="1">
      <alignment horizontal="center" vertical="center"/>
    </xf>
    <xf numFmtId="0" fontId="0" fillId="0" borderId="48" xfId="0" applyFill="1" applyBorder="1" applyAlignment="1" applyProtection="1">
      <alignment horizontal="center" vertical="center"/>
    </xf>
    <xf numFmtId="0" fontId="0" fillId="0" borderId="49"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51" xfId="0" applyFill="1" applyBorder="1" applyAlignment="1" applyProtection="1">
      <alignment horizontal="center" vertical="center"/>
    </xf>
    <xf numFmtId="0" fontId="0" fillId="0" borderId="36" xfId="0" applyBorder="1" applyAlignment="1" applyProtection="1">
      <alignment horizontal="center" vertical="center" wrapText="1"/>
    </xf>
    <xf numFmtId="49" fontId="0" fillId="4" borderId="52" xfId="0" applyNumberFormat="1" applyFill="1" applyBorder="1" applyAlignment="1" applyProtection="1">
      <alignment horizontal="left" vertical="center"/>
      <protection locked="0"/>
    </xf>
    <xf numFmtId="49" fontId="0" fillId="4" borderId="53" xfId="0" applyNumberFormat="1" applyFill="1" applyBorder="1" applyAlignment="1" applyProtection="1">
      <alignment horizontal="left" vertical="center"/>
      <protection locked="0"/>
    </xf>
    <xf numFmtId="49" fontId="0" fillId="0" borderId="54" xfId="0" applyNumberFormat="1" applyFill="1" applyBorder="1" applyAlignment="1" applyProtection="1">
      <alignment horizontal="center" vertical="center"/>
    </xf>
    <xf numFmtId="49" fontId="0" fillId="0" borderId="55" xfId="0" applyNumberFormat="1" applyFill="1" applyBorder="1" applyAlignment="1" applyProtection="1">
      <alignment horizontal="center" vertical="center"/>
    </xf>
    <xf numFmtId="49" fontId="0" fillId="4" borderId="52" xfId="0" applyNumberFormat="1" applyFill="1" applyBorder="1" applyAlignment="1" applyProtection="1">
      <alignment horizontal="center" vertical="center"/>
      <protection locked="0"/>
    </xf>
    <xf numFmtId="49" fontId="0" fillId="4" borderId="53" xfId="0" applyNumberFormat="1" applyFill="1" applyBorder="1" applyAlignment="1" applyProtection="1">
      <alignment horizontal="center" vertical="center"/>
      <protection locked="0"/>
    </xf>
    <xf numFmtId="49" fontId="0" fillId="4" borderId="56" xfId="0" applyNumberFormat="1" applyFill="1" applyBorder="1" applyAlignment="1" applyProtection="1">
      <alignment horizontal="center" vertical="center"/>
      <protection locked="0"/>
    </xf>
    <xf numFmtId="49" fontId="0" fillId="4" borderId="42" xfId="0" applyNumberFormat="1" applyFill="1" applyBorder="1" applyAlignment="1" applyProtection="1">
      <alignment horizontal="left" vertical="center"/>
      <protection locked="0"/>
    </xf>
    <xf numFmtId="49" fontId="0" fillId="4" borderId="43" xfId="0" applyNumberFormat="1" applyFill="1" applyBorder="1" applyAlignment="1" applyProtection="1">
      <alignment horizontal="left" vertical="center"/>
      <protection locked="0"/>
    </xf>
    <xf numFmtId="49" fontId="0" fillId="4" borderId="44" xfId="0" applyNumberFormat="1" applyFill="1" applyBorder="1" applyAlignment="1" applyProtection="1">
      <alignment horizontal="left" vertical="center"/>
      <protection locked="0"/>
    </xf>
    <xf numFmtId="0" fontId="0" fillId="0" borderId="0" xfId="0" applyAlignment="1" applyProtection="1">
      <alignment horizontal="center" vertical="center"/>
    </xf>
    <xf numFmtId="0" fontId="0" fillId="0" borderId="22" xfId="0" applyBorder="1" applyAlignment="1" applyProtection="1">
      <alignment horizontal="center" vertical="center"/>
    </xf>
    <xf numFmtId="0" fontId="0" fillId="0" borderId="23" xfId="0" applyBorder="1" applyAlignment="1" applyProtection="1">
      <alignment horizontal="center" vertical="center"/>
    </xf>
    <xf numFmtId="0" fontId="0" fillId="0" borderId="26" xfId="0" applyFill="1" applyBorder="1" applyAlignment="1" applyProtection="1">
      <alignment horizontal="center" vertical="center" wrapText="1"/>
    </xf>
    <xf numFmtId="0" fontId="0" fillId="0" borderId="26" xfId="0" applyFont="1" applyFill="1" applyBorder="1" applyAlignment="1" applyProtection="1">
      <alignment horizontal="center" vertical="center"/>
    </xf>
    <xf numFmtId="0" fontId="0" fillId="0" borderId="27" xfId="0" applyFont="1" applyFill="1" applyBorder="1" applyAlignment="1" applyProtection="1">
      <alignment horizontal="center" vertical="center"/>
    </xf>
    <xf numFmtId="49" fontId="0" fillId="4" borderId="57" xfId="0" applyNumberFormat="1" applyFill="1" applyBorder="1" applyAlignment="1" applyProtection="1">
      <alignment horizontal="left" vertical="center"/>
      <protection locked="0"/>
    </xf>
    <xf numFmtId="49" fontId="0" fillId="4" borderId="58" xfId="0" applyNumberFormat="1" applyFill="1" applyBorder="1" applyAlignment="1" applyProtection="1">
      <alignment horizontal="left" vertical="center"/>
      <protection locked="0"/>
    </xf>
    <xf numFmtId="0" fontId="0" fillId="0" borderId="59" xfId="0" applyFill="1" applyBorder="1" applyAlignment="1" applyProtection="1">
      <alignment horizontal="center" vertical="center"/>
    </xf>
    <xf numFmtId="0" fontId="0" fillId="5" borderId="25" xfId="0" applyFill="1" applyBorder="1" applyAlignment="1" applyProtection="1">
      <alignment horizontal="center" vertical="center"/>
      <protection locked="0"/>
    </xf>
    <xf numFmtId="0" fontId="0" fillId="5" borderId="24" xfId="0" applyFill="1" applyBorder="1" applyAlignment="1" applyProtection="1">
      <alignment horizontal="center" vertical="center"/>
      <protection locked="0"/>
    </xf>
    <xf numFmtId="0" fontId="0" fillId="0" borderId="26" xfId="0" applyBorder="1" applyAlignment="1" applyProtection="1">
      <alignment horizontal="center" vertical="center"/>
    </xf>
    <xf numFmtId="0" fontId="0" fillId="6" borderId="22" xfId="0" applyFill="1" applyBorder="1" applyAlignment="1" applyProtection="1">
      <alignment horizontal="center" vertical="center"/>
    </xf>
    <xf numFmtId="0" fontId="0" fillId="6" borderId="24" xfId="0" applyFill="1" applyBorder="1" applyAlignment="1" applyProtection="1">
      <alignment horizontal="center" vertical="center"/>
    </xf>
    <xf numFmtId="49" fontId="12" fillId="0" borderId="21" xfId="0" applyNumberFormat="1" applyFont="1" applyFill="1" applyBorder="1" applyAlignment="1" applyProtection="1">
      <alignment horizontal="center" vertical="center" wrapText="1"/>
    </xf>
    <xf numFmtId="49" fontId="12" fillId="0" borderId="91" xfId="0" applyNumberFormat="1" applyFont="1" applyFill="1" applyBorder="1" applyAlignment="1" applyProtection="1">
      <alignment horizontal="center" vertical="center" wrapText="1"/>
    </xf>
    <xf numFmtId="0" fontId="0" fillId="5" borderId="26" xfId="0" applyFill="1" applyBorder="1" applyAlignment="1" applyProtection="1">
      <alignment horizontal="center" vertical="center"/>
      <protection locked="0"/>
    </xf>
    <xf numFmtId="0" fontId="13" fillId="9" borderId="60" xfId="0" applyFont="1" applyFill="1" applyBorder="1" applyAlignment="1" applyProtection="1">
      <alignment vertical="top" wrapText="1"/>
    </xf>
    <xf numFmtId="0" fontId="13" fillId="9" borderId="41" xfId="0" applyFont="1" applyFill="1" applyBorder="1" applyAlignment="1" applyProtection="1">
      <alignment vertical="top" wrapText="1"/>
    </xf>
    <xf numFmtId="0" fontId="13" fillId="9" borderId="61" xfId="0" applyFont="1" applyFill="1" applyBorder="1" applyAlignment="1" applyProtection="1">
      <alignment vertical="top" wrapText="1"/>
    </xf>
    <xf numFmtId="0" fontId="13" fillId="9" borderId="62" xfId="0" applyFont="1" applyFill="1" applyBorder="1" applyAlignment="1" applyProtection="1">
      <alignment vertical="top" wrapText="1"/>
    </xf>
    <xf numFmtId="0" fontId="13" fillId="9" borderId="0" xfId="0" applyFont="1" applyFill="1" applyBorder="1" applyAlignment="1" applyProtection="1">
      <alignment vertical="top" wrapText="1"/>
    </xf>
    <xf numFmtId="0" fontId="13" fillId="9" borderId="63" xfId="0" applyFont="1" applyFill="1" applyBorder="1" applyAlignment="1" applyProtection="1">
      <alignment vertical="top" wrapText="1"/>
    </xf>
    <xf numFmtId="0" fontId="13" fillId="9" borderId="64" xfId="0" applyFont="1" applyFill="1" applyBorder="1" applyAlignment="1" applyProtection="1">
      <alignment vertical="top" wrapText="1"/>
    </xf>
    <xf numFmtId="0" fontId="13" fillId="9" borderId="65" xfId="0" applyFont="1" applyFill="1" applyBorder="1" applyAlignment="1" applyProtection="1">
      <alignment vertical="top" wrapText="1"/>
    </xf>
    <xf numFmtId="0" fontId="13" fillId="9" borderId="17" xfId="0" applyFont="1" applyFill="1" applyBorder="1" applyAlignment="1" applyProtection="1">
      <alignment vertical="top" wrapText="1"/>
    </xf>
    <xf numFmtId="0" fontId="0" fillId="0" borderId="66" xfId="0" applyFill="1" applyBorder="1" applyAlignment="1" applyProtection="1">
      <alignment horizontal="center" vertical="center"/>
    </xf>
    <xf numFmtId="0" fontId="0" fillId="0" borderId="67" xfId="0" applyFill="1" applyBorder="1" applyAlignment="1" applyProtection="1">
      <alignment horizontal="center" vertical="center"/>
    </xf>
    <xf numFmtId="0" fontId="0" fillId="0" borderId="68" xfId="0" applyFill="1" applyBorder="1" applyAlignment="1" applyProtection="1">
      <alignment horizontal="center" vertical="center"/>
    </xf>
    <xf numFmtId="0" fontId="0" fillId="10" borderId="69" xfId="0" applyFont="1" applyFill="1" applyBorder="1" applyAlignment="1" applyProtection="1">
      <alignment horizontal="center" vertical="center" shrinkToFit="1"/>
    </xf>
    <xf numFmtId="0" fontId="0" fillId="10" borderId="70" xfId="0" applyFont="1" applyFill="1" applyBorder="1" applyAlignment="1" applyProtection="1">
      <alignment horizontal="center" vertical="center" shrinkToFit="1"/>
    </xf>
    <xf numFmtId="0" fontId="0" fillId="10" borderId="71" xfId="0" applyFont="1" applyFill="1" applyBorder="1" applyAlignment="1" applyProtection="1">
      <alignment horizontal="center" vertical="center" shrinkToFit="1"/>
    </xf>
    <xf numFmtId="0" fontId="0" fillId="6" borderId="66" xfId="0" applyFill="1" applyBorder="1" applyAlignment="1" applyProtection="1">
      <alignment horizontal="center" vertical="center"/>
    </xf>
    <xf numFmtId="0" fontId="0" fillId="6" borderId="67" xfId="0" applyFill="1" applyBorder="1" applyAlignment="1" applyProtection="1">
      <alignment horizontal="center" vertical="center"/>
    </xf>
    <xf numFmtId="0" fontId="0" fillId="6" borderId="68" xfId="0" applyFill="1" applyBorder="1" applyAlignment="1" applyProtection="1">
      <alignment horizontal="center" vertical="center"/>
    </xf>
    <xf numFmtId="0" fontId="0" fillId="10" borderId="72" xfId="0" applyFill="1" applyBorder="1" applyAlignment="1" applyProtection="1">
      <alignment horizontal="center" vertical="center"/>
    </xf>
    <xf numFmtId="0" fontId="0" fillId="10" borderId="73" xfId="0" applyFill="1" applyBorder="1" applyAlignment="1" applyProtection="1">
      <alignment horizontal="center" vertical="center"/>
    </xf>
    <xf numFmtId="0" fontId="0" fillId="10" borderId="74" xfId="0" applyFill="1" applyBorder="1" applyAlignment="1" applyProtection="1">
      <alignment horizontal="center" vertical="center"/>
    </xf>
    <xf numFmtId="0" fontId="0" fillId="4" borderId="75" xfId="0" applyFill="1" applyBorder="1" applyAlignment="1" applyProtection="1">
      <alignment horizontal="center" vertical="center"/>
      <protection locked="0"/>
    </xf>
    <xf numFmtId="0" fontId="0" fillId="4" borderId="76" xfId="0" applyFill="1" applyBorder="1" applyAlignment="1" applyProtection="1">
      <alignment horizontal="center" vertical="center"/>
      <protection locked="0"/>
    </xf>
    <xf numFmtId="0" fontId="0" fillId="4" borderId="77" xfId="0" applyFill="1" applyBorder="1" applyAlignment="1" applyProtection="1">
      <alignment horizontal="center" vertical="center"/>
      <protection locked="0"/>
    </xf>
    <xf numFmtId="0" fontId="0" fillId="9" borderId="60" xfId="0" applyFill="1" applyBorder="1" applyAlignment="1" applyProtection="1">
      <alignment horizontal="left" vertical="top" wrapText="1"/>
    </xf>
    <xf numFmtId="0" fontId="0" fillId="9" borderId="41" xfId="0" applyFill="1" applyBorder="1" applyAlignment="1" applyProtection="1">
      <alignment horizontal="left" vertical="top" wrapText="1"/>
    </xf>
    <xf numFmtId="0" fontId="0" fillId="9" borderId="61" xfId="0" applyFill="1" applyBorder="1" applyAlignment="1" applyProtection="1">
      <alignment horizontal="left" vertical="top" wrapText="1"/>
    </xf>
    <xf numFmtId="0" fontId="0" fillId="9" borderId="62" xfId="0" applyFill="1" applyBorder="1" applyAlignment="1" applyProtection="1">
      <alignment horizontal="left" vertical="top" wrapText="1"/>
    </xf>
    <xf numFmtId="0" fontId="0" fillId="9" borderId="0" xfId="0" applyFill="1" applyBorder="1" applyAlignment="1" applyProtection="1">
      <alignment horizontal="left" vertical="top" wrapText="1"/>
    </xf>
    <xf numFmtId="0" fontId="0" fillId="9" borderId="63" xfId="0" applyFill="1" applyBorder="1" applyAlignment="1" applyProtection="1">
      <alignment horizontal="left" vertical="top" wrapText="1"/>
    </xf>
    <xf numFmtId="0" fontId="0" fillId="9" borderId="64" xfId="0" applyFill="1" applyBorder="1" applyAlignment="1" applyProtection="1">
      <alignment horizontal="left" vertical="top" wrapText="1"/>
    </xf>
    <xf numFmtId="0" fontId="0" fillId="9" borderId="65" xfId="0" applyFill="1" applyBorder="1" applyAlignment="1" applyProtection="1">
      <alignment horizontal="left" vertical="top" wrapText="1"/>
    </xf>
    <xf numFmtId="0" fontId="0" fillId="9" borderId="17" xfId="0" applyFill="1" applyBorder="1" applyAlignment="1" applyProtection="1">
      <alignment horizontal="left" vertical="top" wrapText="1"/>
    </xf>
    <xf numFmtId="0" fontId="0" fillId="4" borderId="88" xfId="0" applyFill="1" applyBorder="1" applyAlignment="1" applyProtection="1">
      <alignment horizontal="center" vertical="center"/>
      <protection locked="0"/>
    </xf>
    <xf numFmtId="0" fontId="0" fillId="4" borderId="89" xfId="0" applyFill="1"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0" fillId="4" borderId="66" xfId="0" applyFill="1" applyBorder="1" applyAlignment="1" applyProtection="1">
      <alignment horizontal="center" vertical="center"/>
      <protection locked="0"/>
    </xf>
    <xf numFmtId="0" fontId="0" fillId="4" borderId="67"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16" fillId="0" borderId="60" xfId="0" applyNumberFormat="1" applyFont="1" applyFill="1" applyBorder="1" applyAlignment="1" applyProtection="1">
      <alignment horizontal="center" vertical="center" wrapText="1"/>
    </xf>
    <xf numFmtId="0" fontId="16" fillId="0" borderId="41" xfId="0" applyNumberFormat="1" applyFont="1" applyFill="1" applyBorder="1" applyAlignment="1" applyProtection="1">
      <alignment horizontal="center" vertical="center" wrapText="1"/>
    </xf>
    <xf numFmtId="0" fontId="16" fillId="0" borderId="61" xfId="0" applyNumberFormat="1" applyFont="1" applyFill="1" applyBorder="1" applyAlignment="1" applyProtection="1">
      <alignment horizontal="center" vertical="center" wrapText="1"/>
    </xf>
    <xf numFmtId="0" fontId="16" fillId="0" borderId="64" xfId="0" applyNumberFormat="1" applyFont="1" applyFill="1" applyBorder="1" applyAlignment="1" applyProtection="1">
      <alignment horizontal="center" vertical="center" wrapText="1"/>
    </xf>
    <xf numFmtId="0" fontId="16" fillId="0" borderId="65" xfId="0" applyNumberFormat="1" applyFont="1" applyFill="1" applyBorder="1" applyAlignment="1" applyProtection="1">
      <alignment horizontal="center" vertical="center" wrapText="1"/>
    </xf>
    <xf numFmtId="0" fontId="16" fillId="0" borderId="17" xfId="0" applyNumberFormat="1" applyFont="1" applyFill="1" applyBorder="1" applyAlignment="1" applyProtection="1">
      <alignment horizontal="center" vertical="center" wrapText="1"/>
    </xf>
    <xf numFmtId="0" fontId="0" fillId="4" borderId="78" xfId="0" applyFill="1" applyBorder="1" applyAlignment="1" applyProtection="1">
      <alignment horizontal="center" vertical="center" shrinkToFit="1"/>
      <protection locked="0"/>
    </xf>
    <xf numFmtId="0" fontId="0" fillId="4" borderId="19" xfId="0" applyFill="1" applyBorder="1" applyAlignment="1" applyProtection="1">
      <alignment horizontal="center" vertical="center" shrinkToFit="1"/>
      <protection locked="0"/>
    </xf>
    <xf numFmtId="0" fontId="0" fillId="6" borderId="12" xfId="0" applyFill="1" applyBorder="1" applyAlignment="1" applyProtection="1">
      <alignment horizontal="center" vertical="center" shrinkToFit="1"/>
    </xf>
    <xf numFmtId="0" fontId="0" fillId="6" borderId="79" xfId="0" applyFill="1" applyBorder="1" applyAlignment="1" applyProtection="1">
      <alignment horizontal="center" vertical="center" shrinkToFit="1"/>
    </xf>
    <xf numFmtId="0" fontId="0" fillId="6" borderId="80" xfId="0" applyFill="1" applyBorder="1" applyAlignment="1" applyProtection="1">
      <alignment horizontal="center" vertical="center" shrinkToFit="1"/>
    </xf>
    <xf numFmtId="0" fontId="0" fillId="6" borderId="78" xfId="0" applyFill="1" applyBorder="1" applyAlignment="1" applyProtection="1">
      <alignment horizontal="center" vertical="center" shrinkToFit="1"/>
    </xf>
    <xf numFmtId="0" fontId="0" fillId="6" borderId="19" xfId="0" applyFill="1" applyBorder="1" applyAlignment="1" applyProtection="1">
      <alignment horizontal="center" vertical="center" shrinkToFit="1"/>
    </xf>
    <xf numFmtId="0" fontId="0" fillId="6" borderId="81" xfId="0" applyFill="1" applyBorder="1" applyAlignment="1" applyProtection="1">
      <alignment horizontal="center" vertical="center" shrinkToFit="1"/>
    </xf>
    <xf numFmtId="0" fontId="0" fillId="6" borderId="11" xfId="0" applyFill="1" applyBorder="1" applyAlignment="1" applyProtection="1">
      <alignment horizontal="center" vertical="center" shrinkToFit="1"/>
    </xf>
    <xf numFmtId="0" fontId="0" fillId="6" borderId="14" xfId="0" applyFill="1" applyBorder="1" applyAlignment="1" applyProtection="1">
      <alignment horizontal="center" vertical="center" shrinkToFit="1"/>
    </xf>
    <xf numFmtId="0" fontId="0" fillId="6" borderId="82" xfId="0" applyFill="1" applyBorder="1" applyAlignment="1" applyProtection="1">
      <alignment horizontal="center" vertical="center" shrinkToFit="1"/>
    </xf>
    <xf numFmtId="0" fontId="0" fillId="6" borderId="15" xfId="0" applyFill="1" applyBorder="1" applyAlignment="1" applyProtection="1">
      <alignment horizontal="center" vertical="center" shrinkToFit="1"/>
    </xf>
    <xf numFmtId="0" fontId="0" fillId="6" borderId="13" xfId="0" applyFill="1" applyBorder="1" applyAlignment="1" applyProtection="1">
      <alignment horizontal="center" vertical="center" shrinkToFit="1"/>
    </xf>
    <xf numFmtId="0" fontId="0" fillId="6" borderId="7" xfId="0" applyFill="1" applyBorder="1" applyAlignment="1" applyProtection="1">
      <alignment horizontal="center" vertical="center" shrinkToFit="1"/>
    </xf>
    <xf numFmtId="0" fontId="0" fillId="6" borderId="83" xfId="0" applyFill="1" applyBorder="1" applyAlignment="1" applyProtection="1">
      <alignment horizontal="center" vertical="center" shrinkToFit="1"/>
    </xf>
    <xf numFmtId="0" fontId="0" fillId="6" borderId="8" xfId="0" applyFill="1" applyBorder="1" applyAlignment="1" applyProtection="1">
      <alignment horizontal="center" vertical="center" shrinkToFit="1"/>
    </xf>
    <xf numFmtId="0" fontId="0" fillId="4" borderId="81" xfId="0" applyFill="1" applyBorder="1" applyAlignment="1" applyProtection="1">
      <alignment horizontal="center" vertical="center" shrinkToFit="1"/>
      <protection locked="0"/>
    </xf>
    <xf numFmtId="0" fontId="0" fillId="6" borderId="86" xfId="0" applyFill="1" applyBorder="1" applyAlignment="1" applyProtection="1">
      <alignment horizontal="center" vertical="center" shrinkToFit="1"/>
    </xf>
    <xf numFmtId="0" fontId="0" fillId="6" borderId="67" xfId="0" applyFill="1" applyBorder="1" applyAlignment="1" applyProtection="1">
      <alignment horizontal="center" vertical="center" shrinkToFit="1"/>
    </xf>
    <xf numFmtId="0" fontId="0" fillId="6" borderId="87" xfId="0" applyFill="1" applyBorder="1" applyAlignment="1" applyProtection="1">
      <alignment horizontal="center" vertical="center" shrinkToFit="1"/>
    </xf>
    <xf numFmtId="0" fontId="0" fillId="6" borderId="75" xfId="0" applyFill="1" applyBorder="1" applyAlignment="1" applyProtection="1">
      <alignment horizontal="center" vertical="center" shrinkToFit="1"/>
    </xf>
    <xf numFmtId="0" fontId="0" fillId="6" borderId="76" xfId="0" applyFill="1" applyBorder="1" applyAlignment="1" applyProtection="1">
      <alignment horizontal="center" vertical="center" shrinkToFit="1"/>
    </xf>
    <xf numFmtId="0" fontId="0" fillId="4" borderId="15" xfId="0" applyFill="1" applyBorder="1" applyAlignment="1" applyProtection="1">
      <alignment horizontal="center" vertical="center" shrinkToFit="1"/>
      <protection locked="0"/>
    </xf>
    <xf numFmtId="0" fontId="0" fillId="4" borderId="82" xfId="0" applyFill="1" applyBorder="1" applyAlignment="1" applyProtection="1">
      <alignment horizontal="center" vertical="center" shrinkToFit="1"/>
      <protection locked="0"/>
    </xf>
    <xf numFmtId="0" fontId="0" fillId="4" borderId="14" xfId="0" applyFill="1" applyBorder="1" applyAlignment="1" applyProtection="1">
      <alignment horizontal="center" vertical="center" shrinkToFit="1"/>
      <protection locked="0"/>
    </xf>
    <xf numFmtId="0" fontId="0" fillId="4" borderId="11" xfId="0" applyFill="1" applyBorder="1" applyAlignment="1" applyProtection="1">
      <alignment horizontal="center" vertical="center" shrinkToFit="1"/>
      <protection locked="0"/>
    </xf>
    <xf numFmtId="0" fontId="0" fillId="4" borderId="12" xfId="0" applyFill="1" applyBorder="1" applyAlignment="1" applyProtection="1">
      <alignment horizontal="center" vertical="center" shrinkToFit="1"/>
      <protection locked="0"/>
    </xf>
    <xf numFmtId="0" fontId="0" fillId="4" borderId="79" xfId="0" applyFill="1" applyBorder="1" applyAlignment="1" applyProtection="1">
      <alignment horizontal="center" vertical="center" shrinkToFit="1"/>
      <protection locked="0"/>
    </xf>
    <xf numFmtId="0" fontId="0" fillId="4" borderId="80" xfId="0" applyFill="1" applyBorder="1" applyAlignment="1" applyProtection="1">
      <alignment horizontal="center" vertical="center" shrinkToFit="1"/>
      <protection locked="0"/>
    </xf>
    <xf numFmtId="0" fontId="0" fillId="4" borderId="7" xfId="0" applyFill="1" applyBorder="1" applyAlignment="1" applyProtection="1">
      <alignment horizontal="center" vertical="center" shrinkToFit="1"/>
      <protection locked="0"/>
    </xf>
    <xf numFmtId="0" fontId="0" fillId="4" borderId="83" xfId="0" applyFill="1" applyBorder="1" applyAlignment="1" applyProtection="1">
      <alignment horizontal="center" vertical="center" shrinkToFit="1"/>
      <protection locked="0"/>
    </xf>
    <xf numFmtId="0" fontId="0" fillId="4" borderId="8" xfId="0" applyFill="1" applyBorder="1" applyAlignment="1" applyProtection="1">
      <alignment horizontal="center" vertical="center" shrinkToFit="1"/>
      <protection locked="0"/>
    </xf>
    <xf numFmtId="0" fontId="0" fillId="4" borderId="13" xfId="0" applyFill="1" applyBorder="1" applyAlignment="1" applyProtection="1">
      <alignment horizontal="center" vertical="center" shrinkToFit="1"/>
      <protection locked="0"/>
    </xf>
    <xf numFmtId="0" fontId="0" fillId="0" borderId="86" xfId="0" applyFill="1" applyBorder="1" applyAlignment="1" applyProtection="1">
      <alignment horizontal="center" vertical="center"/>
    </xf>
    <xf numFmtId="0" fontId="0" fillId="0" borderId="87" xfId="0" applyFill="1" applyBorder="1" applyAlignment="1" applyProtection="1">
      <alignment horizontal="center" vertical="center"/>
    </xf>
    <xf numFmtId="0" fontId="0" fillId="0" borderId="84" xfId="0" applyFill="1" applyBorder="1" applyAlignment="1" applyProtection="1">
      <alignment horizontal="center" vertical="center"/>
    </xf>
    <xf numFmtId="0" fontId="0" fillId="0" borderId="76" xfId="0" applyFill="1" applyBorder="1" applyAlignment="1" applyProtection="1">
      <alignment horizontal="center" vertical="center"/>
    </xf>
    <xf numFmtId="0" fontId="0" fillId="0" borderId="85" xfId="0" applyFill="1" applyBorder="1" applyAlignment="1" applyProtection="1">
      <alignment horizontal="center" vertical="center"/>
    </xf>
    <xf numFmtId="0" fontId="0" fillId="0" borderId="77" xfId="0" applyFill="1" applyBorder="1" applyAlignment="1" applyProtection="1">
      <alignment horizontal="center" vertical="center"/>
    </xf>
    <xf numFmtId="0" fontId="0" fillId="0" borderId="0" xfId="0" applyAlignment="1" applyProtection="1">
      <alignment horizontal="right" vertical="center"/>
    </xf>
    <xf numFmtId="0" fontId="0" fillId="0" borderId="0" xfId="0" applyFont="1" applyAlignment="1" applyProtection="1">
      <alignment horizontal="right" vertical="center"/>
    </xf>
    <xf numFmtId="0" fontId="14" fillId="9" borderId="60" xfId="0" applyFont="1" applyFill="1" applyBorder="1" applyAlignment="1" applyProtection="1">
      <alignment vertical="top" wrapText="1"/>
    </xf>
    <xf numFmtId="0" fontId="14" fillId="9" borderId="41" xfId="0" applyFont="1" applyFill="1" applyBorder="1" applyAlignment="1" applyProtection="1">
      <alignment vertical="top" wrapText="1"/>
    </xf>
    <xf numFmtId="0" fontId="14" fillId="9" borderId="61" xfId="0" applyFont="1" applyFill="1" applyBorder="1" applyAlignment="1" applyProtection="1">
      <alignment vertical="top" wrapText="1"/>
    </xf>
    <xf numFmtId="0" fontId="14" fillId="9" borderId="62" xfId="0" applyFont="1" applyFill="1" applyBorder="1" applyAlignment="1" applyProtection="1">
      <alignment vertical="top" wrapText="1"/>
    </xf>
    <xf numFmtId="0" fontId="14" fillId="9" borderId="0" xfId="0" applyFont="1" applyFill="1" applyBorder="1" applyAlignment="1" applyProtection="1">
      <alignment vertical="top" wrapText="1"/>
    </xf>
    <xf numFmtId="0" fontId="14" fillId="9" borderId="63" xfId="0" applyFont="1" applyFill="1" applyBorder="1" applyAlignment="1" applyProtection="1">
      <alignment vertical="top" wrapText="1"/>
    </xf>
    <xf numFmtId="0" fontId="14" fillId="9" borderId="64" xfId="0" applyFont="1" applyFill="1" applyBorder="1" applyAlignment="1" applyProtection="1">
      <alignment vertical="top" wrapText="1"/>
    </xf>
    <xf numFmtId="0" fontId="14" fillId="9" borderId="65" xfId="0" applyFont="1" applyFill="1" applyBorder="1" applyAlignment="1" applyProtection="1">
      <alignment vertical="top" wrapText="1"/>
    </xf>
    <xf numFmtId="0" fontId="14" fillId="9" borderId="17" xfId="0" applyFont="1" applyFill="1" applyBorder="1" applyAlignment="1" applyProtection="1">
      <alignment vertical="top" wrapText="1"/>
    </xf>
    <xf numFmtId="0" fontId="14" fillId="9" borderId="60" xfId="0" applyFont="1" applyFill="1" applyBorder="1" applyAlignment="1" applyProtection="1">
      <alignment horizontal="left" vertical="top" wrapText="1"/>
    </xf>
    <xf numFmtId="0" fontId="14" fillId="9" borderId="41" xfId="0" applyFont="1" applyFill="1" applyBorder="1" applyAlignment="1" applyProtection="1">
      <alignment horizontal="left" vertical="top" wrapText="1"/>
    </xf>
    <xf numFmtId="0" fontId="14" fillId="9" borderId="61" xfId="0" applyFont="1" applyFill="1" applyBorder="1" applyAlignment="1" applyProtection="1">
      <alignment horizontal="left" vertical="top" wrapText="1"/>
    </xf>
    <xf numFmtId="0" fontId="14" fillId="9" borderId="62" xfId="0" applyFont="1" applyFill="1" applyBorder="1" applyAlignment="1" applyProtection="1">
      <alignment horizontal="left" vertical="top" wrapText="1"/>
    </xf>
    <xf numFmtId="0" fontId="14" fillId="9" borderId="0" xfId="0" applyFont="1" applyFill="1" applyBorder="1" applyAlignment="1" applyProtection="1">
      <alignment horizontal="left" vertical="top" wrapText="1"/>
    </xf>
    <xf numFmtId="0" fontId="14" fillId="9" borderId="63" xfId="0" applyFont="1" applyFill="1" applyBorder="1" applyAlignment="1" applyProtection="1">
      <alignment horizontal="left" vertical="top" wrapText="1"/>
    </xf>
    <xf numFmtId="0" fontId="14" fillId="9" borderId="64" xfId="0" applyFont="1" applyFill="1" applyBorder="1" applyAlignment="1" applyProtection="1">
      <alignment horizontal="left" vertical="top" wrapText="1"/>
    </xf>
    <xf numFmtId="0" fontId="14" fillId="9" borderId="65" xfId="0" applyFont="1" applyFill="1" applyBorder="1" applyAlignment="1" applyProtection="1">
      <alignment horizontal="left" vertical="top" wrapText="1"/>
    </xf>
    <xf numFmtId="0" fontId="14" fillId="9" borderId="17" xfId="0" applyFont="1" applyFill="1" applyBorder="1" applyAlignment="1" applyProtection="1">
      <alignment horizontal="left" vertical="top" wrapText="1"/>
    </xf>
    <xf numFmtId="0" fontId="24" fillId="0" borderId="41" xfId="0" applyFont="1" applyBorder="1" applyAlignment="1" applyProtection="1">
      <alignment horizontal="left" vertical="top" wrapText="1"/>
    </xf>
    <xf numFmtId="0" fontId="24" fillId="0" borderId="61" xfId="0" applyFont="1" applyBorder="1" applyAlignment="1" applyProtection="1">
      <alignment horizontal="left" vertical="top" wrapText="1"/>
    </xf>
    <xf numFmtId="0" fontId="24" fillId="0" borderId="0" xfId="0" applyFont="1" applyAlignment="1" applyProtection="1">
      <alignment horizontal="left" vertical="top" wrapText="1"/>
    </xf>
    <xf numFmtId="0" fontId="24" fillId="0" borderId="63" xfId="0" applyFont="1" applyBorder="1" applyAlignment="1" applyProtection="1">
      <alignment horizontal="left" vertical="top" wrapText="1"/>
    </xf>
    <xf numFmtId="0" fontId="0" fillId="6" borderId="84" xfId="0" applyFill="1" applyBorder="1" applyAlignment="1" applyProtection="1">
      <alignment horizontal="center" vertical="center" shrinkToFit="1"/>
    </xf>
    <xf numFmtId="0" fontId="0" fillId="6" borderId="85" xfId="0" applyFill="1" applyBorder="1" applyAlignment="1" applyProtection="1">
      <alignment horizontal="center" vertical="center" shrinkToFit="1"/>
    </xf>
    <xf numFmtId="0" fontId="0" fillId="6" borderId="77" xfId="0" applyFill="1" applyBorder="1" applyAlignment="1" applyProtection="1">
      <alignment horizontal="center" vertical="center" shrinkToFit="1"/>
    </xf>
    <xf numFmtId="0" fontId="0" fillId="6" borderId="66" xfId="0" applyFill="1" applyBorder="1" applyAlignment="1" applyProtection="1">
      <alignment horizontal="center" vertical="center" shrinkToFit="1"/>
    </xf>
    <xf numFmtId="0" fontId="0" fillId="6" borderId="68" xfId="0" applyFill="1" applyBorder="1" applyAlignment="1" applyProtection="1">
      <alignment horizontal="center" vertical="center" shrinkToFit="1"/>
    </xf>
    <xf numFmtId="0" fontId="25" fillId="0" borderId="0" xfId="0" applyFont="1" applyAlignment="1" applyProtection="1">
      <alignment horizontal="center" vertical="center"/>
    </xf>
    <xf numFmtId="0" fontId="25" fillId="0" borderId="63" xfId="0" applyFont="1" applyBorder="1" applyAlignment="1" applyProtection="1">
      <alignment horizontal="center" vertical="center"/>
    </xf>
    <xf numFmtId="0" fontId="0" fillId="0" borderId="75" xfId="0" applyFill="1" applyBorder="1" applyAlignment="1" applyProtection="1">
      <alignment horizontal="center" vertical="center"/>
    </xf>
    <xf numFmtId="49" fontId="0" fillId="0" borderId="62" xfId="0" applyNumberFormat="1" applyFill="1" applyBorder="1" applyAlignment="1" applyProtection="1">
      <alignment vertical="center"/>
    </xf>
    <xf numFmtId="49" fontId="0" fillId="0" borderId="0" xfId="0" applyNumberFormat="1" applyFill="1" applyBorder="1" applyAlignment="1" applyProtection="1">
      <alignment vertical="center"/>
    </xf>
    <xf numFmtId="49" fontId="0" fillId="0" borderId="64" xfId="0" applyNumberFormat="1" applyFill="1" applyBorder="1" applyAlignment="1" applyProtection="1">
      <alignment vertical="center"/>
    </xf>
    <xf numFmtId="49" fontId="0" fillId="0" borderId="65" xfId="0" applyNumberFormat="1" applyFill="1" applyBorder="1" applyAlignment="1" applyProtection="1">
      <alignment vertical="center"/>
    </xf>
  </cellXfs>
  <cellStyles count="2">
    <cellStyle name="標準" xfId="0" builtinId="0"/>
    <cellStyle name="標準 2" xfId="1"/>
  </cellStyles>
  <dxfs count="4">
    <dxf>
      <fill>
        <patternFill>
          <bgColor rgb="FFCCFFFF"/>
        </patternFill>
      </fill>
    </dxf>
    <dxf>
      <fill>
        <patternFill>
          <bgColor rgb="FFFFCCFF"/>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G36"/>
  <sheetViews>
    <sheetView topLeftCell="A10" zoomScaleNormal="100" workbookViewId="0">
      <selection activeCell="D15" sqref="D15"/>
    </sheetView>
  </sheetViews>
  <sheetFormatPr defaultColWidth="9" defaultRowHeight="17.399999999999999" x14ac:dyDescent="0.2"/>
  <cols>
    <col min="1" max="1" width="3.77734375" style="17" customWidth="1"/>
    <col min="2" max="3" width="4.33203125" style="17" customWidth="1"/>
    <col min="4" max="4" width="97.77734375" style="17" customWidth="1"/>
    <col min="5" max="6" width="4.33203125" style="17" customWidth="1"/>
    <col min="7" max="16384" width="9" style="17"/>
  </cols>
  <sheetData>
    <row r="2" spans="2:7" x14ac:dyDescent="0.2">
      <c r="B2" s="125" t="s">
        <v>43</v>
      </c>
      <c r="C2" s="125"/>
      <c r="D2" s="125"/>
      <c r="E2" s="125"/>
      <c r="F2" s="16"/>
    </row>
    <row r="3" spans="2:7" x14ac:dyDescent="0.2">
      <c r="B3" s="18"/>
      <c r="C3" s="18"/>
      <c r="D3" s="18"/>
      <c r="E3" s="18"/>
      <c r="F3" s="18"/>
    </row>
    <row r="4" spans="2:7" x14ac:dyDescent="0.2">
      <c r="C4" s="126" t="s">
        <v>44</v>
      </c>
      <c r="D4" s="126"/>
      <c r="E4" s="126"/>
      <c r="F4" s="19"/>
      <c r="G4" s="19"/>
    </row>
    <row r="5" spans="2:7" x14ac:dyDescent="0.2">
      <c r="D5" s="17" t="s">
        <v>45</v>
      </c>
    </row>
    <row r="6" spans="2:7" x14ac:dyDescent="0.2">
      <c r="D6" s="17" t="s">
        <v>46</v>
      </c>
    </row>
    <row r="7" spans="2:7" x14ac:dyDescent="0.2">
      <c r="D7" s="17" t="s">
        <v>47</v>
      </c>
    </row>
    <row r="8" spans="2:7" x14ac:dyDescent="0.2">
      <c r="C8" s="126" t="s">
        <v>48</v>
      </c>
      <c r="D8" s="126"/>
      <c r="E8" s="126"/>
      <c r="F8" s="19"/>
      <c r="G8" s="19"/>
    </row>
    <row r="9" spans="2:7" x14ac:dyDescent="0.2">
      <c r="D9" s="17" t="s">
        <v>49</v>
      </c>
    </row>
    <row r="10" spans="2:7" x14ac:dyDescent="0.2">
      <c r="D10" s="17" t="s">
        <v>50</v>
      </c>
    </row>
    <row r="11" spans="2:7" x14ac:dyDescent="0.2">
      <c r="D11" s="17" t="s">
        <v>51</v>
      </c>
    </row>
    <row r="12" spans="2:7" x14ac:dyDescent="0.2">
      <c r="D12" s="17" t="s">
        <v>52</v>
      </c>
    </row>
    <row r="13" spans="2:7" x14ac:dyDescent="0.2">
      <c r="D13" s="17" t="s">
        <v>53</v>
      </c>
    </row>
    <row r="14" spans="2:7" x14ac:dyDescent="0.2">
      <c r="D14" s="17" t="s">
        <v>54</v>
      </c>
    </row>
    <row r="15" spans="2:7" x14ac:dyDescent="0.2">
      <c r="D15" s="17" t="s">
        <v>71</v>
      </c>
    </row>
    <row r="16" spans="2:7" x14ac:dyDescent="0.2">
      <c r="D16" s="17" t="s">
        <v>72</v>
      </c>
    </row>
    <row r="17" spans="3:7" x14ac:dyDescent="0.2">
      <c r="C17" s="126" t="s">
        <v>88</v>
      </c>
      <c r="D17" s="126"/>
      <c r="E17" s="126"/>
      <c r="F17" s="19"/>
      <c r="G17" s="19"/>
    </row>
    <row r="18" spans="3:7" x14ac:dyDescent="0.2">
      <c r="D18" s="17" t="s">
        <v>89</v>
      </c>
    </row>
    <row r="19" spans="3:7" x14ac:dyDescent="0.2">
      <c r="D19" s="17" t="s">
        <v>90</v>
      </c>
    </row>
    <row r="20" spans="3:7" x14ac:dyDescent="0.2">
      <c r="D20" s="17" t="s">
        <v>97</v>
      </c>
    </row>
    <row r="21" spans="3:7" x14ac:dyDescent="0.2">
      <c r="D21" s="17" t="s">
        <v>91</v>
      </c>
    </row>
    <row r="22" spans="3:7" x14ac:dyDescent="0.2">
      <c r="D22" s="17" t="s">
        <v>98</v>
      </c>
    </row>
    <row r="23" spans="3:7" x14ac:dyDescent="0.2">
      <c r="D23" s="17" t="s">
        <v>55</v>
      </c>
    </row>
    <row r="24" spans="3:7" x14ac:dyDescent="0.2">
      <c r="C24" s="17" t="s">
        <v>56</v>
      </c>
      <c r="D24" s="17" t="s">
        <v>57</v>
      </c>
    </row>
    <row r="25" spans="3:7" x14ac:dyDescent="0.2">
      <c r="D25" s="17" t="s">
        <v>58</v>
      </c>
    </row>
    <row r="26" spans="3:7" x14ac:dyDescent="0.2">
      <c r="D26" s="17" t="s">
        <v>59</v>
      </c>
    </row>
    <row r="27" spans="3:7" x14ac:dyDescent="0.2">
      <c r="D27" s="17" t="s">
        <v>60</v>
      </c>
    </row>
    <row r="28" spans="3:7" x14ac:dyDescent="0.2">
      <c r="D28" s="17" t="s">
        <v>61</v>
      </c>
    </row>
    <row r="29" spans="3:7" x14ac:dyDescent="0.2">
      <c r="D29" s="17" t="s">
        <v>62</v>
      </c>
    </row>
    <row r="30" spans="3:7" x14ac:dyDescent="0.2">
      <c r="D30" s="17" t="s">
        <v>92</v>
      </c>
    </row>
    <row r="31" spans="3:7" x14ac:dyDescent="0.2">
      <c r="D31" s="17" t="s">
        <v>93</v>
      </c>
    </row>
    <row r="32" spans="3:7" x14ac:dyDescent="0.2">
      <c r="D32" s="17" t="s">
        <v>63</v>
      </c>
    </row>
    <row r="33" spans="4:4" x14ac:dyDescent="0.2">
      <c r="D33" s="17" t="s">
        <v>94</v>
      </c>
    </row>
    <row r="34" spans="4:4" x14ac:dyDescent="0.2">
      <c r="D34" s="17" t="s">
        <v>64</v>
      </c>
    </row>
    <row r="35" spans="4:4" x14ac:dyDescent="0.2">
      <c r="D35" s="17" t="s">
        <v>95</v>
      </c>
    </row>
    <row r="36" spans="4:4" x14ac:dyDescent="0.2">
      <c r="D36" s="17" t="s">
        <v>96</v>
      </c>
    </row>
  </sheetData>
  <sheetProtection password="DDBB" sheet="1"/>
  <mergeCells count="4">
    <mergeCell ref="B2:E2"/>
    <mergeCell ref="C4:E4"/>
    <mergeCell ref="C8:E8"/>
    <mergeCell ref="C17:E17"/>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FFFF00"/>
  </sheetPr>
  <dimension ref="A1:AD121"/>
  <sheetViews>
    <sheetView tabSelected="1" zoomScale="85" zoomScaleNormal="85" workbookViewId="0">
      <selection activeCell="C15" sqref="C15:C16"/>
    </sheetView>
  </sheetViews>
  <sheetFormatPr defaultColWidth="9" defaultRowHeight="13.2" x14ac:dyDescent="0.2"/>
  <cols>
    <col min="1" max="1" width="1.77734375" style="36" customWidth="1"/>
    <col min="2" max="2" width="7.33203125" style="41" customWidth="1"/>
    <col min="3" max="3" width="8.44140625" style="41" customWidth="1"/>
    <col min="4" max="4" width="10" style="36" customWidth="1"/>
    <col min="5" max="5" width="16.88671875" style="36" customWidth="1"/>
    <col min="6" max="6" width="9.44140625" style="41" customWidth="1"/>
    <col min="7" max="9" width="13.88671875" style="41" customWidth="1"/>
    <col min="10" max="13" width="9.44140625" style="37" customWidth="1"/>
    <col min="14" max="14" width="3.21875" style="84" customWidth="1"/>
    <col min="15" max="15" width="14.44140625" style="36" customWidth="1"/>
    <col min="16" max="20" width="9" style="41" customWidth="1"/>
    <col min="21" max="21" width="9" style="43" hidden="1" customWidth="1"/>
    <col min="22" max="28" width="7.33203125" style="40" hidden="1" customWidth="1"/>
    <col min="29" max="29" width="9" style="40" hidden="1" customWidth="1"/>
    <col min="30" max="30" width="9" style="36" hidden="1" customWidth="1"/>
    <col min="31" max="16384" width="9" style="36"/>
  </cols>
  <sheetData>
    <row r="1" spans="1:30" ht="25.5" customHeight="1" thickBot="1" x14ac:dyDescent="0.25">
      <c r="B1" s="144" t="s">
        <v>131</v>
      </c>
      <c r="C1" s="144"/>
      <c r="D1" s="144"/>
      <c r="E1" s="144"/>
      <c r="F1" s="144"/>
      <c r="G1" s="160" t="s">
        <v>36</v>
      </c>
      <c r="H1" s="160"/>
      <c r="I1" s="160"/>
      <c r="O1" s="38"/>
      <c r="P1" s="38"/>
      <c r="Q1" s="38"/>
      <c r="R1" s="38"/>
      <c r="S1" s="38"/>
      <c r="T1" s="38"/>
      <c r="U1" s="39"/>
      <c r="V1" s="39"/>
      <c r="W1" s="39"/>
      <c r="X1" s="39"/>
    </row>
    <row r="2" spans="1:30" ht="6.75" customHeight="1" thickTop="1" thickBot="1" x14ac:dyDescent="0.25">
      <c r="O2" s="38"/>
      <c r="P2" s="38"/>
      <c r="Q2" s="38"/>
      <c r="R2" s="38"/>
      <c r="S2" s="38"/>
      <c r="T2" s="38"/>
      <c r="U2" s="39"/>
      <c r="V2" s="39"/>
      <c r="W2" s="39"/>
      <c r="X2" s="39"/>
    </row>
    <row r="3" spans="1:30" ht="27" customHeight="1" x14ac:dyDescent="0.2">
      <c r="B3" s="168" t="s">
        <v>41</v>
      </c>
      <c r="C3" s="147"/>
      <c r="D3" s="145" t="s">
        <v>18</v>
      </c>
      <c r="E3" s="146"/>
      <c r="F3" s="145" t="s">
        <v>0</v>
      </c>
      <c r="G3" s="147"/>
      <c r="H3" s="146" t="s">
        <v>17</v>
      </c>
      <c r="I3" s="148"/>
      <c r="J3" s="117"/>
      <c r="K3" s="118"/>
      <c r="L3" s="118"/>
      <c r="M3" s="118"/>
      <c r="O3" s="177" t="s">
        <v>128</v>
      </c>
      <c r="P3" s="178"/>
      <c r="Q3" s="178"/>
      <c r="R3" s="178"/>
      <c r="S3" s="179"/>
      <c r="T3" s="42"/>
      <c r="U3" s="39"/>
      <c r="V3" s="43"/>
      <c r="W3" s="39"/>
      <c r="X3" s="39"/>
    </row>
    <row r="4" spans="1:30" ht="27" customHeight="1" x14ac:dyDescent="0.2">
      <c r="B4" s="152" t="s">
        <v>125</v>
      </c>
      <c r="C4" s="153"/>
      <c r="D4" s="154"/>
      <c r="E4" s="155"/>
      <c r="F4" s="154"/>
      <c r="G4" s="156"/>
      <c r="H4" s="154"/>
      <c r="I4" s="156"/>
      <c r="J4" s="119"/>
      <c r="K4" s="120"/>
      <c r="L4" s="120"/>
      <c r="M4" s="121"/>
      <c r="O4" s="180"/>
      <c r="P4" s="181"/>
      <c r="Q4" s="181"/>
      <c r="R4" s="181"/>
      <c r="S4" s="182"/>
      <c r="T4" s="38"/>
      <c r="U4" s="39"/>
      <c r="V4" s="39"/>
      <c r="W4" s="39"/>
      <c r="X4" s="39"/>
    </row>
    <row r="5" spans="1:30" ht="27" customHeight="1" thickBot="1" x14ac:dyDescent="0.25">
      <c r="B5" s="149" t="s">
        <v>1</v>
      </c>
      <c r="C5" s="44" t="s">
        <v>2</v>
      </c>
      <c r="D5" s="150"/>
      <c r="E5" s="151"/>
      <c r="F5" s="107" t="s">
        <v>113</v>
      </c>
      <c r="G5" s="166"/>
      <c r="H5" s="167"/>
      <c r="I5" s="167"/>
      <c r="J5" s="293"/>
      <c r="K5" s="294"/>
      <c r="L5" s="294"/>
      <c r="M5" s="294"/>
      <c r="O5" s="180"/>
      <c r="P5" s="181"/>
      <c r="Q5" s="181"/>
      <c r="R5" s="181"/>
      <c r="S5" s="182"/>
      <c r="T5" s="38"/>
      <c r="U5" s="39"/>
      <c r="V5" s="39"/>
      <c r="W5" s="39"/>
      <c r="X5" s="39"/>
    </row>
    <row r="6" spans="1:30" ht="27" customHeight="1" thickBot="1" x14ac:dyDescent="0.25">
      <c r="B6" s="129"/>
      <c r="C6" s="45" t="s">
        <v>3</v>
      </c>
      <c r="D6" s="157"/>
      <c r="E6" s="158"/>
      <c r="F6" s="158"/>
      <c r="G6" s="159"/>
      <c r="H6" s="174"/>
      <c r="I6" s="175"/>
      <c r="J6" s="293"/>
      <c r="K6" s="294"/>
      <c r="L6" s="294"/>
      <c r="M6" s="294"/>
      <c r="O6" s="180"/>
      <c r="P6" s="181"/>
      <c r="Q6" s="181"/>
      <c r="R6" s="181"/>
      <c r="S6" s="182"/>
      <c r="T6" s="38"/>
      <c r="U6" s="39"/>
      <c r="V6" s="39"/>
      <c r="W6" s="39"/>
      <c r="X6" s="39"/>
    </row>
    <row r="7" spans="1:30" ht="27" customHeight="1" thickBot="1" x14ac:dyDescent="0.25">
      <c r="B7" s="46" t="s">
        <v>29</v>
      </c>
      <c r="C7" s="47"/>
      <c r="D7" s="48"/>
      <c r="E7" s="48"/>
      <c r="F7" s="47"/>
      <c r="G7" s="46"/>
      <c r="H7" s="47"/>
      <c r="J7" s="295"/>
      <c r="K7" s="296"/>
      <c r="L7" s="296"/>
      <c r="M7" s="296"/>
      <c r="O7" s="180"/>
      <c r="P7" s="181"/>
      <c r="Q7" s="181"/>
      <c r="R7" s="181"/>
      <c r="S7" s="182"/>
      <c r="T7" s="49"/>
      <c r="V7" s="43"/>
      <c r="W7" s="43"/>
    </row>
    <row r="8" spans="1:30" ht="27" customHeight="1" thickBot="1" x14ac:dyDescent="0.25">
      <c r="B8" s="132" t="s">
        <v>34</v>
      </c>
      <c r="C8" s="133"/>
      <c r="D8" s="50"/>
      <c r="E8" s="51" t="s">
        <v>130</v>
      </c>
      <c r="G8" s="52"/>
      <c r="H8" s="53"/>
      <c r="I8" s="54" t="s">
        <v>35</v>
      </c>
      <c r="J8" s="216" t="str">
        <f>IF(N8&gt;0,"レースの選び方または参加資格に誤りがあります。ご確認ください。","")</f>
        <v/>
      </c>
      <c r="K8" s="217"/>
      <c r="L8" s="217"/>
      <c r="M8" s="218"/>
      <c r="O8" s="183"/>
      <c r="P8" s="184"/>
      <c r="Q8" s="184"/>
      <c r="R8" s="184"/>
      <c r="S8" s="185"/>
      <c r="T8" s="49"/>
      <c r="V8" s="43"/>
      <c r="W8" s="43"/>
    </row>
    <row r="9" spans="1:30" ht="27" customHeight="1" thickBot="1" x14ac:dyDescent="0.25">
      <c r="B9" s="55">
        <f>SUM(A15+A35+A55+A75+A95)</f>
        <v>0</v>
      </c>
      <c r="C9" s="56">
        <f>SUM(A16+A36+A56+A76+A96)</f>
        <v>0</v>
      </c>
      <c r="D9" s="50"/>
      <c r="E9" s="24">
        <v>800</v>
      </c>
      <c r="G9" s="57"/>
      <c r="H9" s="58"/>
      <c r="I9" s="59" t="str">
        <f>IF(C9=0,"",C9*E9)</f>
        <v/>
      </c>
      <c r="J9" s="219"/>
      <c r="K9" s="220"/>
      <c r="L9" s="220"/>
      <c r="M9" s="221"/>
      <c r="O9" s="60"/>
      <c r="Q9" s="27"/>
      <c r="S9" s="49"/>
      <c r="T9" s="49"/>
      <c r="U9" s="49"/>
      <c r="V9" s="61"/>
      <c r="W9" s="61"/>
      <c r="X9" s="61"/>
      <c r="Y9" s="62"/>
      <c r="Z9" s="62"/>
      <c r="AA9" s="62"/>
      <c r="AB9" s="62"/>
      <c r="AC9" s="62"/>
      <c r="AD9" s="62"/>
    </row>
    <row r="10" spans="1:30" ht="6.75" customHeight="1" thickBot="1" x14ac:dyDescent="0.25">
      <c r="B10" s="46"/>
      <c r="G10" s="46"/>
      <c r="U10" s="49"/>
      <c r="V10" s="61"/>
      <c r="W10" s="61"/>
      <c r="X10" s="61"/>
      <c r="Y10" s="62"/>
      <c r="Z10" s="62"/>
      <c r="AA10" s="62"/>
      <c r="AB10" s="62"/>
      <c r="AC10" s="62"/>
      <c r="AD10" s="62"/>
    </row>
    <row r="11" spans="1:30" ht="26.25" customHeight="1" x14ac:dyDescent="0.2">
      <c r="B11" s="139" t="s">
        <v>4</v>
      </c>
      <c r="C11" s="140" t="s">
        <v>5</v>
      </c>
      <c r="D11" s="142" t="s">
        <v>119</v>
      </c>
      <c r="E11" s="63" t="s">
        <v>2</v>
      </c>
      <c r="F11" s="161" t="s">
        <v>6</v>
      </c>
      <c r="G11" s="161" t="s">
        <v>32</v>
      </c>
      <c r="H11" s="161"/>
      <c r="I11" s="162"/>
      <c r="J11" s="186" t="s">
        <v>127</v>
      </c>
      <c r="K11" s="187"/>
      <c r="L11" s="187"/>
      <c r="M11" s="188"/>
      <c r="O11" s="201" t="s">
        <v>129</v>
      </c>
      <c r="P11" s="202"/>
      <c r="Q11" s="202"/>
      <c r="R11" s="202"/>
      <c r="S11" s="203"/>
      <c r="T11" s="64"/>
      <c r="U11" s="65"/>
      <c r="V11" s="61"/>
      <c r="W11" s="62"/>
      <c r="X11" s="62"/>
      <c r="Y11" s="62"/>
      <c r="Z11" s="62"/>
      <c r="AA11" s="62"/>
      <c r="AB11" s="62"/>
      <c r="AC11" s="62"/>
      <c r="AD11" s="62"/>
    </row>
    <row r="12" spans="1:30" ht="26.25" customHeight="1" thickBot="1" x14ac:dyDescent="0.25">
      <c r="B12" s="129"/>
      <c r="C12" s="141"/>
      <c r="D12" s="143"/>
      <c r="E12" s="66" t="s">
        <v>7</v>
      </c>
      <c r="F12" s="171"/>
      <c r="G12" s="163" t="s">
        <v>33</v>
      </c>
      <c r="H12" s="164"/>
      <c r="I12" s="165"/>
      <c r="J12" s="189"/>
      <c r="K12" s="190"/>
      <c r="L12" s="190"/>
      <c r="M12" s="191"/>
      <c r="O12" s="204"/>
      <c r="P12" s="205"/>
      <c r="Q12" s="205"/>
      <c r="R12" s="205"/>
      <c r="S12" s="206"/>
      <c r="T12" s="67"/>
      <c r="U12" s="68">
        <v>1</v>
      </c>
      <c r="V12" s="61"/>
      <c r="W12" s="62" t="s">
        <v>19</v>
      </c>
      <c r="X12" s="62"/>
      <c r="Y12" s="62" t="s">
        <v>8</v>
      </c>
      <c r="Z12" s="62" t="s">
        <v>15</v>
      </c>
      <c r="AA12" s="62" t="s">
        <v>16</v>
      </c>
      <c r="AB12" s="62" t="s">
        <v>68</v>
      </c>
      <c r="AC12" s="62" t="s">
        <v>122</v>
      </c>
      <c r="AD12" s="62" t="s">
        <v>123</v>
      </c>
    </row>
    <row r="13" spans="1:30" ht="26.25" customHeight="1" x14ac:dyDescent="0.2">
      <c r="B13" s="134" t="s">
        <v>9</v>
      </c>
      <c r="C13" s="136" t="s">
        <v>16</v>
      </c>
      <c r="D13" s="138">
        <v>6655</v>
      </c>
      <c r="E13" s="69" t="s">
        <v>39</v>
      </c>
      <c r="F13" s="172">
        <v>2</v>
      </c>
      <c r="G13" s="28" t="s">
        <v>120</v>
      </c>
      <c r="H13" s="122"/>
      <c r="I13" s="122"/>
      <c r="J13" s="192" t="s">
        <v>126</v>
      </c>
      <c r="K13" s="193"/>
      <c r="L13" s="193"/>
      <c r="M13" s="194"/>
      <c r="O13" s="204"/>
      <c r="P13" s="205"/>
      <c r="Q13" s="205"/>
      <c r="R13" s="205"/>
      <c r="S13" s="206"/>
      <c r="T13" s="67"/>
      <c r="U13" s="68">
        <v>2</v>
      </c>
      <c r="V13" s="61">
        <v>1000</v>
      </c>
      <c r="W13" s="62" t="s">
        <v>20</v>
      </c>
      <c r="X13" s="62"/>
      <c r="Y13" s="62"/>
      <c r="Z13" s="62" t="s">
        <v>120</v>
      </c>
      <c r="AA13" s="62" t="s">
        <v>120</v>
      </c>
      <c r="AB13" s="62" t="s">
        <v>73</v>
      </c>
      <c r="AC13" s="62" t="s">
        <v>124</v>
      </c>
      <c r="AD13" s="62" t="s">
        <v>124</v>
      </c>
    </row>
    <row r="14" spans="1:30" ht="26.25" customHeight="1" x14ac:dyDescent="0.2">
      <c r="B14" s="135"/>
      <c r="C14" s="137"/>
      <c r="D14" s="137"/>
      <c r="E14" s="70" t="s">
        <v>40</v>
      </c>
      <c r="F14" s="173"/>
      <c r="G14" s="29">
        <v>1200</v>
      </c>
      <c r="H14" s="123"/>
      <c r="I14" s="123"/>
      <c r="J14" s="195"/>
      <c r="K14" s="196"/>
      <c r="L14" s="196"/>
      <c r="M14" s="197"/>
      <c r="O14" s="204"/>
      <c r="P14" s="205"/>
      <c r="Q14" s="205"/>
      <c r="R14" s="205"/>
      <c r="S14" s="206"/>
      <c r="T14" s="67"/>
      <c r="U14" s="68">
        <v>3</v>
      </c>
      <c r="V14" s="61"/>
      <c r="W14" s="62" t="s">
        <v>21</v>
      </c>
      <c r="X14" s="62"/>
      <c r="Y14" s="62"/>
      <c r="Z14" s="62" t="s">
        <v>121</v>
      </c>
      <c r="AA14" s="62" t="s">
        <v>121</v>
      </c>
      <c r="AB14" s="62" t="s">
        <v>74</v>
      </c>
      <c r="AC14" s="62"/>
      <c r="AD14" s="62"/>
    </row>
    <row r="15" spans="1:30" ht="27" customHeight="1" thickBot="1" x14ac:dyDescent="0.25">
      <c r="A15" s="40">
        <f>COUNTA(E15,E17,E19,E21,E23,E25,E27,E29,E31,E33)</f>
        <v>0</v>
      </c>
      <c r="B15" s="127">
        <v>1</v>
      </c>
      <c r="C15" s="128"/>
      <c r="D15" s="128"/>
      <c r="E15" s="30"/>
      <c r="F15" s="169"/>
      <c r="G15" s="31"/>
      <c r="H15" s="124"/>
      <c r="I15" s="124"/>
      <c r="J15" s="198"/>
      <c r="K15" s="199"/>
      <c r="L15" s="199"/>
      <c r="M15" s="200"/>
      <c r="O15" s="207"/>
      <c r="P15" s="208"/>
      <c r="Q15" s="208"/>
      <c r="R15" s="208"/>
      <c r="S15" s="209"/>
      <c r="T15" s="67"/>
      <c r="U15" s="68"/>
      <c r="V15" s="61"/>
      <c r="W15" s="62"/>
      <c r="X15" s="62"/>
      <c r="Y15" s="62"/>
      <c r="Z15" s="62"/>
      <c r="AA15" s="62"/>
      <c r="AB15" s="62" t="s">
        <v>75</v>
      </c>
      <c r="AC15" s="62"/>
      <c r="AD15" s="62"/>
    </row>
    <row r="16" spans="1:30" ht="27" customHeight="1" x14ac:dyDescent="0.2">
      <c r="A16" s="71">
        <f>COUNTA(G15:I15,G17:I17,G19:I19,G21:I21,G23:I23,G25:I25,G27:I27,G29:I29,G31:I31,G33:I33)</f>
        <v>0</v>
      </c>
      <c r="B16" s="127"/>
      <c r="C16" s="128"/>
      <c r="D16" s="128"/>
      <c r="E16" s="32"/>
      <c r="F16" s="170"/>
      <c r="G16" s="33"/>
      <c r="H16" s="108"/>
      <c r="I16" s="108"/>
      <c r="J16" s="195"/>
      <c r="K16" s="196"/>
      <c r="L16" s="196"/>
      <c r="M16" s="197"/>
      <c r="O16" s="111"/>
      <c r="P16" s="27"/>
      <c r="Q16" s="27"/>
      <c r="R16" s="27"/>
      <c r="S16" s="64"/>
      <c r="T16" s="67"/>
      <c r="U16" s="68"/>
      <c r="V16" s="61"/>
      <c r="W16" s="62"/>
      <c r="X16" s="62"/>
      <c r="Y16" s="62"/>
      <c r="Z16" s="62"/>
      <c r="AA16" s="62"/>
      <c r="AB16" s="62"/>
      <c r="AC16" s="62"/>
      <c r="AD16" s="62"/>
    </row>
    <row r="17" spans="1:30" ht="27" customHeight="1" x14ac:dyDescent="0.2">
      <c r="B17" s="127">
        <v>2</v>
      </c>
      <c r="C17" s="128"/>
      <c r="D17" s="128"/>
      <c r="E17" s="30"/>
      <c r="F17" s="169"/>
      <c r="G17" s="31"/>
      <c r="H17" s="124"/>
      <c r="I17" s="124"/>
      <c r="J17" s="198"/>
      <c r="K17" s="199"/>
      <c r="L17" s="199"/>
      <c r="M17" s="200"/>
      <c r="O17" s="112"/>
      <c r="P17" s="27"/>
      <c r="Q17" s="27"/>
      <c r="R17" s="27"/>
      <c r="S17" s="72"/>
      <c r="T17" s="67"/>
      <c r="U17" s="68"/>
      <c r="V17" s="61"/>
      <c r="W17" s="62"/>
      <c r="X17" s="62"/>
      <c r="Y17" s="62"/>
      <c r="Z17" s="62"/>
      <c r="AA17" s="62"/>
      <c r="AB17" s="62"/>
      <c r="AC17" s="62"/>
      <c r="AD17" s="62"/>
    </row>
    <row r="18" spans="1:30" ht="27" customHeight="1" x14ac:dyDescent="0.2">
      <c r="A18" s="71"/>
      <c r="B18" s="127"/>
      <c r="C18" s="128"/>
      <c r="D18" s="128"/>
      <c r="E18" s="32"/>
      <c r="F18" s="170"/>
      <c r="G18" s="33"/>
      <c r="H18" s="108"/>
      <c r="I18" s="108"/>
      <c r="J18" s="195"/>
      <c r="K18" s="196"/>
      <c r="L18" s="196"/>
      <c r="M18" s="197"/>
      <c r="O18" s="76"/>
      <c r="P18" s="110"/>
      <c r="Q18" s="110"/>
      <c r="R18" s="113"/>
      <c r="S18" s="72"/>
      <c r="T18" s="67"/>
      <c r="U18" s="68"/>
      <c r="V18" s="61"/>
      <c r="W18" s="62"/>
      <c r="X18" s="62"/>
      <c r="Y18" s="62"/>
      <c r="Z18" s="62"/>
      <c r="AA18" s="62"/>
      <c r="AB18" s="62"/>
      <c r="AC18" s="62"/>
      <c r="AD18" s="62"/>
    </row>
    <row r="19" spans="1:30" ht="27" customHeight="1" x14ac:dyDescent="0.2">
      <c r="B19" s="127">
        <v>3</v>
      </c>
      <c r="C19" s="128"/>
      <c r="D19" s="128"/>
      <c r="E19" s="30"/>
      <c r="F19" s="169"/>
      <c r="G19" s="31"/>
      <c r="H19" s="124"/>
      <c r="I19" s="124"/>
      <c r="J19" s="198"/>
      <c r="K19" s="199"/>
      <c r="L19" s="199"/>
      <c r="M19" s="200"/>
      <c r="O19" s="76"/>
      <c r="P19" s="110"/>
      <c r="Q19" s="110"/>
      <c r="R19" s="113"/>
      <c r="S19" s="72"/>
      <c r="T19" s="67"/>
      <c r="U19" s="68"/>
      <c r="V19" s="61"/>
      <c r="W19" s="62"/>
      <c r="X19" s="62"/>
      <c r="Y19" s="62"/>
      <c r="Z19" s="62" t="s">
        <v>83</v>
      </c>
      <c r="AA19" s="62" t="s">
        <v>84</v>
      </c>
      <c r="AB19" s="62"/>
      <c r="AC19" s="62"/>
      <c r="AD19" s="62"/>
    </row>
    <row r="20" spans="1:30" ht="27" customHeight="1" x14ac:dyDescent="0.2">
      <c r="A20" s="71"/>
      <c r="B20" s="127"/>
      <c r="C20" s="128"/>
      <c r="D20" s="128"/>
      <c r="E20" s="32"/>
      <c r="F20" s="170"/>
      <c r="G20" s="33"/>
      <c r="H20" s="108"/>
      <c r="I20" s="108"/>
      <c r="J20" s="195"/>
      <c r="K20" s="196"/>
      <c r="L20" s="196"/>
      <c r="M20" s="197"/>
      <c r="O20" s="76"/>
      <c r="P20" s="110"/>
      <c r="Q20" s="110"/>
      <c r="R20" s="113"/>
      <c r="S20" s="72"/>
      <c r="T20" s="67"/>
      <c r="U20" s="68"/>
      <c r="V20" s="61"/>
      <c r="W20" s="62"/>
      <c r="X20" s="62"/>
      <c r="Y20" s="62"/>
      <c r="Z20" s="62" t="s">
        <v>85</v>
      </c>
      <c r="AA20" s="62" t="s">
        <v>86</v>
      </c>
      <c r="AB20" s="62"/>
      <c r="AC20" s="62"/>
      <c r="AD20" s="62"/>
    </row>
    <row r="21" spans="1:30" ht="27" customHeight="1" x14ac:dyDescent="0.2">
      <c r="B21" s="127">
        <v>4</v>
      </c>
      <c r="C21" s="128"/>
      <c r="D21" s="128"/>
      <c r="E21" s="30"/>
      <c r="F21" s="169"/>
      <c r="G21" s="31"/>
      <c r="H21" s="124"/>
      <c r="I21" s="124"/>
      <c r="J21" s="198"/>
      <c r="K21" s="199"/>
      <c r="L21" s="199"/>
      <c r="M21" s="200"/>
      <c r="O21" s="76"/>
      <c r="P21" s="110"/>
      <c r="Q21" s="110"/>
      <c r="R21" s="113"/>
      <c r="S21" s="72"/>
      <c r="T21" s="67"/>
      <c r="U21" s="61"/>
      <c r="V21" s="61"/>
      <c r="W21" s="62"/>
      <c r="X21" s="62"/>
      <c r="Y21" s="62"/>
      <c r="Z21" s="62" t="s">
        <v>65</v>
      </c>
      <c r="AA21" s="62" t="s">
        <v>65</v>
      </c>
      <c r="AB21" s="62"/>
      <c r="AC21" s="62"/>
      <c r="AD21" s="62"/>
    </row>
    <row r="22" spans="1:30" ht="27" customHeight="1" x14ac:dyDescent="0.2">
      <c r="A22" s="71"/>
      <c r="B22" s="127"/>
      <c r="C22" s="128"/>
      <c r="D22" s="128"/>
      <c r="E22" s="32"/>
      <c r="F22" s="170"/>
      <c r="G22" s="33"/>
      <c r="H22" s="108"/>
      <c r="I22" s="108"/>
      <c r="J22" s="195"/>
      <c r="K22" s="196"/>
      <c r="L22" s="196"/>
      <c r="M22" s="197"/>
      <c r="O22" s="76"/>
      <c r="P22" s="110"/>
      <c r="Q22" s="110"/>
      <c r="R22" s="113"/>
      <c r="S22" s="72"/>
      <c r="T22" s="67"/>
      <c r="U22" s="73"/>
      <c r="V22" s="61"/>
      <c r="W22" s="62"/>
      <c r="X22" s="62"/>
      <c r="Y22" s="62"/>
      <c r="Z22" s="62" t="s">
        <v>66</v>
      </c>
      <c r="AA22" s="62" t="s">
        <v>66</v>
      </c>
      <c r="AB22" s="62"/>
      <c r="AC22" s="62"/>
      <c r="AD22" s="62"/>
    </row>
    <row r="23" spans="1:30" ht="27" customHeight="1" x14ac:dyDescent="0.2">
      <c r="B23" s="127">
        <v>5</v>
      </c>
      <c r="C23" s="128"/>
      <c r="D23" s="128"/>
      <c r="E23" s="30"/>
      <c r="F23" s="169"/>
      <c r="G23" s="31"/>
      <c r="H23" s="124"/>
      <c r="I23" s="124"/>
      <c r="J23" s="198"/>
      <c r="K23" s="199"/>
      <c r="L23" s="199"/>
      <c r="M23" s="200"/>
      <c r="O23" s="76"/>
      <c r="P23" s="114"/>
      <c r="Q23" s="110"/>
      <c r="R23" s="113"/>
      <c r="S23" s="72"/>
      <c r="T23" s="67"/>
      <c r="U23" s="61"/>
      <c r="V23" s="61"/>
      <c r="W23" s="62"/>
      <c r="X23" s="62"/>
      <c r="Y23" s="62"/>
      <c r="Z23" s="62" t="s">
        <v>28</v>
      </c>
      <c r="AA23" s="62" t="s">
        <v>28</v>
      </c>
      <c r="AB23" s="62"/>
      <c r="AC23" s="62"/>
      <c r="AD23" s="62"/>
    </row>
    <row r="24" spans="1:30" ht="27" customHeight="1" x14ac:dyDescent="0.2">
      <c r="A24" s="71"/>
      <c r="B24" s="127"/>
      <c r="C24" s="128"/>
      <c r="D24" s="128"/>
      <c r="E24" s="32"/>
      <c r="F24" s="170"/>
      <c r="G24" s="33"/>
      <c r="H24" s="108"/>
      <c r="I24" s="108"/>
      <c r="J24" s="195"/>
      <c r="K24" s="196"/>
      <c r="L24" s="196"/>
      <c r="M24" s="197"/>
      <c r="O24" s="76"/>
      <c r="P24" s="110"/>
      <c r="Q24" s="115"/>
      <c r="R24" s="113"/>
      <c r="S24" s="72"/>
      <c r="T24" s="74"/>
      <c r="U24" s="61"/>
      <c r="V24" s="61"/>
      <c r="W24" s="62"/>
      <c r="X24" s="62"/>
      <c r="Y24" s="62"/>
      <c r="Z24" s="62" t="s">
        <v>67</v>
      </c>
      <c r="AA24" s="62" t="s">
        <v>67</v>
      </c>
      <c r="AB24" s="62"/>
      <c r="AC24" s="62"/>
      <c r="AD24" s="62"/>
    </row>
    <row r="25" spans="1:30" ht="27" customHeight="1" x14ac:dyDescent="0.2">
      <c r="B25" s="127">
        <v>6</v>
      </c>
      <c r="C25" s="128"/>
      <c r="D25" s="128"/>
      <c r="E25" s="30"/>
      <c r="F25" s="169"/>
      <c r="G25" s="31"/>
      <c r="H25" s="124"/>
      <c r="I25" s="124"/>
      <c r="J25" s="198"/>
      <c r="K25" s="199"/>
      <c r="L25" s="199"/>
      <c r="M25" s="200"/>
      <c r="O25" s="76"/>
      <c r="P25" s="114"/>
      <c r="Q25" s="110"/>
      <c r="R25" s="113"/>
      <c r="S25" s="72"/>
      <c r="T25" s="36"/>
      <c r="U25" s="62"/>
      <c r="V25" s="62"/>
      <c r="W25" s="62"/>
      <c r="X25" s="62"/>
      <c r="Y25" s="62"/>
      <c r="Z25" s="62" t="s">
        <v>81</v>
      </c>
      <c r="AA25" s="62" t="s">
        <v>82</v>
      </c>
      <c r="AB25" s="62"/>
      <c r="AC25" s="62"/>
      <c r="AD25" s="62"/>
    </row>
    <row r="26" spans="1:30" ht="27" customHeight="1" x14ac:dyDescent="0.2">
      <c r="A26" s="71"/>
      <c r="B26" s="127"/>
      <c r="C26" s="128"/>
      <c r="D26" s="128"/>
      <c r="E26" s="32"/>
      <c r="F26" s="170"/>
      <c r="G26" s="33"/>
      <c r="H26" s="108"/>
      <c r="I26" s="108"/>
      <c r="J26" s="195"/>
      <c r="K26" s="196"/>
      <c r="L26" s="196"/>
      <c r="M26" s="197"/>
      <c r="O26" s="76"/>
      <c r="P26" s="110"/>
      <c r="Q26" s="114"/>
      <c r="R26" s="113"/>
      <c r="S26" s="72"/>
      <c r="T26" s="36"/>
      <c r="U26" s="62"/>
      <c r="V26" s="62"/>
      <c r="W26" s="62"/>
      <c r="X26" s="62"/>
      <c r="Y26" s="62"/>
      <c r="Z26" s="62" t="s">
        <v>79</v>
      </c>
      <c r="AA26" s="62" t="s">
        <v>76</v>
      </c>
      <c r="AB26" s="62"/>
      <c r="AC26" s="62"/>
      <c r="AD26" s="62"/>
    </row>
    <row r="27" spans="1:30" ht="27" customHeight="1" x14ac:dyDescent="0.2">
      <c r="B27" s="127">
        <v>7</v>
      </c>
      <c r="C27" s="128"/>
      <c r="D27" s="128"/>
      <c r="E27" s="30"/>
      <c r="F27" s="169"/>
      <c r="G27" s="31"/>
      <c r="H27" s="124"/>
      <c r="I27" s="124"/>
      <c r="J27" s="198"/>
      <c r="K27" s="199"/>
      <c r="L27" s="199"/>
      <c r="M27" s="200"/>
      <c r="O27" s="76"/>
      <c r="P27" s="110"/>
      <c r="Q27" s="110"/>
      <c r="R27" s="113"/>
      <c r="S27" s="72"/>
      <c r="T27" s="36"/>
      <c r="U27" s="49"/>
      <c r="V27" s="62"/>
      <c r="W27" s="62"/>
      <c r="X27" s="62"/>
      <c r="Y27" s="62"/>
      <c r="Z27" s="62" t="s">
        <v>87</v>
      </c>
      <c r="AA27" s="62" t="s">
        <v>77</v>
      </c>
      <c r="AB27" s="62"/>
      <c r="AC27" s="62"/>
      <c r="AD27" s="62"/>
    </row>
    <row r="28" spans="1:30" ht="27" customHeight="1" x14ac:dyDescent="0.2">
      <c r="A28" s="71"/>
      <c r="B28" s="127"/>
      <c r="C28" s="128"/>
      <c r="D28" s="128"/>
      <c r="E28" s="32"/>
      <c r="F28" s="170"/>
      <c r="G28" s="33"/>
      <c r="H28" s="108"/>
      <c r="I28" s="108"/>
      <c r="J28" s="195"/>
      <c r="K28" s="196"/>
      <c r="L28" s="196"/>
      <c r="M28" s="197"/>
      <c r="O28" s="76"/>
      <c r="P28" s="110"/>
      <c r="Q28" s="110"/>
      <c r="R28" s="113"/>
      <c r="S28" s="72"/>
      <c r="T28" s="36"/>
      <c r="U28" s="49"/>
      <c r="V28" s="62"/>
      <c r="W28" s="62"/>
      <c r="X28" s="62"/>
      <c r="Y28" s="62"/>
      <c r="Z28" s="62" t="s">
        <v>80</v>
      </c>
      <c r="AA28" s="62" t="s">
        <v>78</v>
      </c>
      <c r="AB28" s="62"/>
      <c r="AC28" s="62"/>
      <c r="AD28" s="62"/>
    </row>
    <row r="29" spans="1:30" ht="27" customHeight="1" x14ac:dyDescent="0.2">
      <c r="B29" s="127">
        <v>8</v>
      </c>
      <c r="C29" s="128"/>
      <c r="D29" s="128"/>
      <c r="E29" s="30"/>
      <c r="F29" s="169"/>
      <c r="G29" s="31"/>
      <c r="H29" s="124"/>
      <c r="I29" s="124"/>
      <c r="J29" s="198"/>
      <c r="K29" s="199"/>
      <c r="L29" s="199"/>
      <c r="M29" s="200"/>
      <c r="O29" s="76"/>
      <c r="P29" s="110"/>
      <c r="Q29" s="110"/>
      <c r="R29" s="113"/>
      <c r="T29" s="36"/>
      <c r="U29" s="49"/>
      <c r="V29" s="62" t="s">
        <v>126</v>
      </c>
      <c r="W29" s="62"/>
      <c r="X29" s="62"/>
      <c r="Y29" s="62"/>
      <c r="Z29" s="62"/>
      <c r="AA29" s="62"/>
      <c r="AB29" s="62"/>
      <c r="AC29" s="62"/>
      <c r="AD29" s="62"/>
    </row>
    <row r="30" spans="1:30" ht="27" customHeight="1" x14ac:dyDescent="0.2">
      <c r="A30" s="71"/>
      <c r="B30" s="127"/>
      <c r="C30" s="128"/>
      <c r="D30" s="128"/>
      <c r="E30" s="32"/>
      <c r="F30" s="170"/>
      <c r="G30" s="33"/>
      <c r="H30" s="108"/>
      <c r="I30" s="108"/>
      <c r="J30" s="195"/>
      <c r="K30" s="196"/>
      <c r="L30" s="196"/>
      <c r="M30" s="197"/>
      <c r="O30" s="76"/>
      <c r="P30" s="110"/>
      <c r="Q30" s="110"/>
      <c r="R30" s="113"/>
      <c r="T30" s="36"/>
      <c r="U30" s="49"/>
      <c r="V30" s="62"/>
      <c r="W30" s="62"/>
      <c r="X30" s="62"/>
      <c r="Y30" s="62"/>
      <c r="Z30" s="62"/>
      <c r="AA30" s="62"/>
      <c r="AB30" s="62"/>
      <c r="AC30" s="62"/>
      <c r="AD30" s="62"/>
    </row>
    <row r="31" spans="1:30" ht="27" customHeight="1" x14ac:dyDescent="0.2">
      <c r="B31" s="127">
        <v>9</v>
      </c>
      <c r="C31" s="128"/>
      <c r="D31" s="128"/>
      <c r="E31" s="30"/>
      <c r="F31" s="169"/>
      <c r="G31" s="31"/>
      <c r="H31" s="124"/>
      <c r="I31" s="124"/>
      <c r="J31" s="198"/>
      <c r="K31" s="199"/>
      <c r="L31" s="199"/>
      <c r="M31" s="200"/>
      <c r="O31" s="76"/>
      <c r="P31" s="110"/>
      <c r="Q31" s="110"/>
      <c r="R31" s="113"/>
      <c r="T31" s="36"/>
      <c r="U31" s="62"/>
      <c r="V31" s="62"/>
      <c r="W31" s="62"/>
      <c r="X31" s="62"/>
      <c r="Y31" s="62"/>
      <c r="Z31" s="62"/>
      <c r="AA31" s="62"/>
      <c r="AB31" s="62"/>
      <c r="AC31" s="62"/>
      <c r="AD31" s="62"/>
    </row>
    <row r="32" spans="1:30" ht="27" customHeight="1" x14ac:dyDescent="0.2">
      <c r="A32" s="71"/>
      <c r="B32" s="127"/>
      <c r="C32" s="128"/>
      <c r="D32" s="128"/>
      <c r="E32" s="32"/>
      <c r="F32" s="170"/>
      <c r="G32" s="33"/>
      <c r="H32" s="108"/>
      <c r="I32" s="108"/>
      <c r="J32" s="195"/>
      <c r="K32" s="196"/>
      <c r="L32" s="196"/>
      <c r="M32" s="197"/>
      <c r="O32" s="76"/>
      <c r="P32" s="110"/>
      <c r="Q32" s="110"/>
      <c r="R32" s="113"/>
      <c r="T32" s="36"/>
      <c r="U32" s="49"/>
      <c r="V32" s="62"/>
      <c r="W32" s="62"/>
      <c r="X32" s="62"/>
      <c r="Y32" s="62"/>
      <c r="Z32" s="62"/>
      <c r="AA32" s="62"/>
      <c r="AB32" s="62"/>
      <c r="AC32" s="62"/>
      <c r="AD32" s="62"/>
    </row>
    <row r="33" spans="1:30" ht="27" customHeight="1" x14ac:dyDescent="0.2">
      <c r="B33" s="127">
        <v>10</v>
      </c>
      <c r="C33" s="128"/>
      <c r="D33" s="128"/>
      <c r="E33" s="30"/>
      <c r="F33" s="169"/>
      <c r="G33" s="31"/>
      <c r="H33" s="124"/>
      <c r="I33" s="124"/>
      <c r="J33" s="198"/>
      <c r="K33" s="199"/>
      <c r="L33" s="199"/>
      <c r="M33" s="200"/>
      <c r="O33" s="76"/>
      <c r="P33" s="114"/>
      <c r="Q33" s="115"/>
      <c r="R33" s="116"/>
      <c r="T33" s="36"/>
      <c r="U33" s="62"/>
      <c r="V33" s="62"/>
      <c r="W33" s="62"/>
      <c r="X33" s="62"/>
      <c r="Y33" s="62"/>
      <c r="Z33" s="62"/>
      <c r="AA33" s="62"/>
      <c r="AB33" s="62"/>
      <c r="AC33" s="62"/>
      <c r="AD33" s="62"/>
    </row>
    <row r="34" spans="1:30" ht="27" customHeight="1" thickBot="1" x14ac:dyDescent="0.25">
      <c r="A34" s="71"/>
      <c r="B34" s="129"/>
      <c r="C34" s="130"/>
      <c r="D34" s="130"/>
      <c r="E34" s="34"/>
      <c r="F34" s="176"/>
      <c r="G34" s="35"/>
      <c r="H34" s="109"/>
      <c r="I34" s="109"/>
      <c r="J34" s="195"/>
      <c r="K34" s="196"/>
      <c r="L34" s="196"/>
      <c r="M34" s="197"/>
      <c r="O34" s="76"/>
      <c r="P34" s="110"/>
      <c r="Q34" s="110"/>
      <c r="R34" s="113"/>
      <c r="T34" s="36"/>
      <c r="U34" s="40"/>
      <c r="V34" s="62"/>
    </row>
    <row r="35" spans="1:30" ht="27" customHeight="1" x14ac:dyDescent="0.2">
      <c r="A35" s="40">
        <f>COUNTA(E35,E37,E39,E41,E43,E45,E47,E49,E51,E53)</f>
        <v>0</v>
      </c>
      <c r="B35" s="127">
        <v>11</v>
      </c>
      <c r="C35" s="131"/>
      <c r="D35" s="128"/>
      <c r="E35" s="30"/>
      <c r="F35" s="169"/>
      <c r="G35" s="31"/>
      <c r="H35" s="124"/>
      <c r="I35" s="124"/>
      <c r="J35" s="210"/>
      <c r="K35" s="211"/>
      <c r="L35" s="211"/>
      <c r="M35" s="212"/>
      <c r="O35" s="76"/>
      <c r="P35" s="114"/>
      <c r="Q35" s="115"/>
      <c r="R35" s="116"/>
      <c r="T35" s="75"/>
      <c r="U35" s="40"/>
      <c r="V35" s="62"/>
    </row>
    <row r="36" spans="1:30" ht="27" customHeight="1" x14ac:dyDescent="0.2">
      <c r="A36" s="71">
        <f>COUNTA(G35:I35,G37:I37,G39:I39,G41:I41,G43:I43,G45:I45,G47:I47,G49:I49,G51:I51,G53:I53)</f>
        <v>0</v>
      </c>
      <c r="B36" s="127"/>
      <c r="C36" s="128"/>
      <c r="D36" s="128"/>
      <c r="E36" s="32"/>
      <c r="F36" s="170"/>
      <c r="G36" s="33"/>
      <c r="H36" s="108"/>
      <c r="I36" s="108"/>
      <c r="J36" s="195"/>
      <c r="K36" s="196"/>
      <c r="L36" s="196"/>
      <c r="M36" s="197"/>
      <c r="O36" s="76"/>
      <c r="P36" s="110"/>
      <c r="Q36" s="110"/>
      <c r="R36" s="113"/>
      <c r="T36" s="75"/>
      <c r="U36" s="40"/>
      <c r="V36" s="62"/>
    </row>
    <row r="37" spans="1:30" ht="27" customHeight="1" x14ac:dyDescent="0.2">
      <c r="B37" s="127">
        <v>12</v>
      </c>
      <c r="C37" s="128"/>
      <c r="D37" s="128"/>
      <c r="E37" s="30"/>
      <c r="F37" s="169"/>
      <c r="G37" s="31"/>
      <c r="H37" s="124"/>
      <c r="I37" s="124"/>
      <c r="J37" s="198"/>
      <c r="K37" s="199"/>
      <c r="L37" s="199"/>
      <c r="M37" s="200"/>
      <c r="O37" s="76"/>
      <c r="P37" s="115"/>
      <c r="Q37" s="114"/>
      <c r="R37" s="116"/>
      <c r="T37" s="75"/>
      <c r="U37" s="40"/>
    </row>
    <row r="38" spans="1:30" ht="27" customHeight="1" x14ac:dyDescent="0.2">
      <c r="A38" s="71"/>
      <c r="B38" s="127"/>
      <c r="C38" s="128"/>
      <c r="D38" s="128"/>
      <c r="E38" s="32"/>
      <c r="F38" s="170"/>
      <c r="G38" s="33"/>
      <c r="H38" s="108"/>
      <c r="I38" s="108"/>
      <c r="J38" s="195"/>
      <c r="K38" s="196"/>
      <c r="L38" s="196"/>
      <c r="M38" s="197"/>
      <c r="O38" s="76"/>
      <c r="P38" s="110"/>
      <c r="Q38" s="110"/>
      <c r="R38" s="113"/>
      <c r="T38" s="75"/>
      <c r="U38" s="40"/>
    </row>
    <row r="39" spans="1:30" ht="27" customHeight="1" x14ac:dyDescent="0.2">
      <c r="B39" s="127">
        <v>13</v>
      </c>
      <c r="C39" s="128"/>
      <c r="D39" s="128"/>
      <c r="E39" s="30"/>
      <c r="F39" s="169"/>
      <c r="G39" s="31"/>
      <c r="H39" s="124"/>
      <c r="I39" s="124"/>
      <c r="J39" s="198"/>
      <c r="K39" s="199"/>
      <c r="L39" s="199"/>
      <c r="M39" s="200"/>
      <c r="O39" s="41"/>
      <c r="P39" s="36"/>
      <c r="R39" s="36"/>
      <c r="S39" s="36"/>
      <c r="T39" s="75"/>
      <c r="U39" s="40"/>
    </row>
    <row r="40" spans="1:30" ht="27" customHeight="1" x14ac:dyDescent="0.2">
      <c r="A40" s="71"/>
      <c r="B40" s="127"/>
      <c r="C40" s="128"/>
      <c r="D40" s="128"/>
      <c r="E40" s="32"/>
      <c r="F40" s="170"/>
      <c r="G40" s="33"/>
      <c r="H40" s="108"/>
      <c r="I40" s="108"/>
      <c r="J40" s="195"/>
      <c r="K40" s="196"/>
      <c r="L40" s="196"/>
      <c r="M40" s="197"/>
      <c r="O40" s="76"/>
      <c r="P40" s="77"/>
      <c r="Q40" s="77"/>
      <c r="R40" s="78"/>
      <c r="S40" s="77"/>
      <c r="T40" s="77"/>
      <c r="U40" s="79"/>
      <c r="V40" s="80"/>
    </row>
    <row r="41" spans="1:30" ht="27" customHeight="1" x14ac:dyDescent="0.2">
      <c r="B41" s="127">
        <v>14</v>
      </c>
      <c r="C41" s="128"/>
      <c r="D41" s="128"/>
      <c r="E41" s="30"/>
      <c r="F41" s="169"/>
      <c r="G41" s="31"/>
      <c r="H41" s="124"/>
      <c r="I41" s="124"/>
      <c r="J41" s="198"/>
      <c r="K41" s="199"/>
      <c r="L41" s="199"/>
      <c r="M41" s="200"/>
      <c r="O41" s="76"/>
      <c r="P41" s="78"/>
      <c r="Q41" s="77"/>
      <c r="R41" s="78"/>
      <c r="S41" s="77"/>
      <c r="T41" s="78"/>
      <c r="U41" s="79"/>
      <c r="V41" s="80"/>
    </row>
    <row r="42" spans="1:30" ht="27" customHeight="1" x14ac:dyDescent="0.2">
      <c r="A42" s="71"/>
      <c r="B42" s="127"/>
      <c r="C42" s="128"/>
      <c r="D42" s="128"/>
      <c r="E42" s="32"/>
      <c r="F42" s="170"/>
      <c r="G42" s="33"/>
      <c r="H42" s="108"/>
      <c r="I42" s="108"/>
      <c r="J42" s="195"/>
      <c r="K42" s="196"/>
      <c r="L42" s="196"/>
      <c r="M42" s="197"/>
      <c r="O42" s="76"/>
      <c r="P42" s="77"/>
      <c r="Q42" s="77"/>
      <c r="R42" s="77"/>
      <c r="S42" s="78"/>
      <c r="T42" s="78"/>
      <c r="U42" s="79"/>
      <c r="V42" s="80"/>
    </row>
    <row r="43" spans="1:30" ht="27" customHeight="1" x14ac:dyDescent="0.2">
      <c r="B43" s="127">
        <v>15</v>
      </c>
      <c r="C43" s="128"/>
      <c r="D43" s="128"/>
      <c r="E43" s="30"/>
      <c r="F43" s="169"/>
      <c r="G43" s="31"/>
      <c r="H43" s="124"/>
      <c r="I43" s="124"/>
      <c r="J43" s="198"/>
      <c r="K43" s="199"/>
      <c r="L43" s="199"/>
      <c r="M43" s="200"/>
      <c r="O43" s="76"/>
      <c r="P43" s="77"/>
      <c r="Q43" s="77"/>
      <c r="R43" s="78"/>
      <c r="S43" s="77"/>
      <c r="T43" s="77"/>
      <c r="U43" s="79"/>
      <c r="V43" s="80"/>
    </row>
    <row r="44" spans="1:30" ht="27" customHeight="1" x14ac:dyDescent="0.2">
      <c r="A44" s="71"/>
      <c r="B44" s="127"/>
      <c r="C44" s="128"/>
      <c r="D44" s="128"/>
      <c r="E44" s="32"/>
      <c r="F44" s="170"/>
      <c r="G44" s="33"/>
      <c r="H44" s="108"/>
      <c r="I44" s="108"/>
      <c r="J44" s="195"/>
      <c r="K44" s="196"/>
      <c r="L44" s="196"/>
      <c r="M44" s="197"/>
      <c r="O44" s="76"/>
      <c r="P44" s="78"/>
      <c r="Q44" s="77"/>
      <c r="R44" s="78"/>
      <c r="S44" s="77"/>
      <c r="T44" s="77"/>
      <c r="U44" s="79"/>
      <c r="V44" s="80"/>
    </row>
    <row r="45" spans="1:30" ht="27" customHeight="1" x14ac:dyDescent="0.2">
      <c r="B45" s="127">
        <v>16</v>
      </c>
      <c r="C45" s="128"/>
      <c r="D45" s="128"/>
      <c r="E45" s="30"/>
      <c r="F45" s="169"/>
      <c r="G45" s="31"/>
      <c r="H45" s="124"/>
      <c r="I45" s="124"/>
      <c r="J45" s="198"/>
      <c r="K45" s="199"/>
      <c r="L45" s="199"/>
      <c r="M45" s="200"/>
      <c r="O45" s="76"/>
      <c r="P45" s="78"/>
      <c r="Q45" s="77"/>
      <c r="R45" s="77"/>
      <c r="S45" s="77"/>
      <c r="T45" s="78"/>
      <c r="U45" s="79"/>
      <c r="V45" s="80"/>
    </row>
    <row r="46" spans="1:30" ht="27" customHeight="1" x14ac:dyDescent="0.2">
      <c r="A46" s="71"/>
      <c r="B46" s="127"/>
      <c r="C46" s="128"/>
      <c r="D46" s="128"/>
      <c r="E46" s="32"/>
      <c r="F46" s="170"/>
      <c r="G46" s="33"/>
      <c r="H46" s="108"/>
      <c r="I46" s="108"/>
      <c r="J46" s="195"/>
      <c r="K46" s="196"/>
      <c r="L46" s="196"/>
      <c r="M46" s="197"/>
      <c r="O46" s="81"/>
      <c r="P46" s="78"/>
      <c r="Q46" s="77"/>
      <c r="R46" s="77"/>
      <c r="S46" s="77"/>
      <c r="T46" s="77"/>
      <c r="U46" s="79"/>
      <c r="V46" s="80"/>
    </row>
    <row r="47" spans="1:30" ht="27" customHeight="1" x14ac:dyDescent="0.2">
      <c r="B47" s="127">
        <v>17</v>
      </c>
      <c r="C47" s="128"/>
      <c r="D47" s="128"/>
      <c r="E47" s="30"/>
      <c r="F47" s="169"/>
      <c r="G47" s="31"/>
      <c r="H47" s="124"/>
      <c r="I47" s="124"/>
      <c r="J47" s="198"/>
      <c r="K47" s="199"/>
      <c r="L47" s="199"/>
      <c r="M47" s="200"/>
      <c r="O47" s="76"/>
      <c r="P47" s="78"/>
      <c r="Q47" s="77"/>
      <c r="R47" s="77"/>
      <c r="S47" s="77"/>
      <c r="T47" s="78"/>
      <c r="U47" s="79"/>
      <c r="V47" s="80"/>
    </row>
    <row r="48" spans="1:30" ht="27" customHeight="1" x14ac:dyDescent="0.2">
      <c r="A48" s="71"/>
      <c r="B48" s="127"/>
      <c r="C48" s="128"/>
      <c r="D48" s="128"/>
      <c r="E48" s="32"/>
      <c r="F48" s="170"/>
      <c r="G48" s="33"/>
      <c r="H48" s="108"/>
      <c r="I48" s="108"/>
      <c r="J48" s="195"/>
      <c r="K48" s="196"/>
      <c r="L48" s="196"/>
      <c r="M48" s="197"/>
      <c r="O48" s="76"/>
      <c r="P48" s="77"/>
      <c r="Q48" s="77"/>
      <c r="R48" s="77"/>
      <c r="S48" s="77"/>
      <c r="T48" s="77"/>
      <c r="U48" s="79"/>
      <c r="V48" s="80"/>
    </row>
    <row r="49" spans="1:22" ht="27" customHeight="1" x14ac:dyDescent="0.2">
      <c r="B49" s="127">
        <v>18</v>
      </c>
      <c r="C49" s="128"/>
      <c r="D49" s="128"/>
      <c r="E49" s="30"/>
      <c r="F49" s="169"/>
      <c r="G49" s="31"/>
      <c r="H49" s="124"/>
      <c r="I49" s="124"/>
      <c r="J49" s="198"/>
      <c r="K49" s="199"/>
      <c r="L49" s="199"/>
      <c r="M49" s="200"/>
      <c r="O49" s="76"/>
      <c r="P49" s="78"/>
      <c r="Q49" s="77"/>
      <c r="R49" s="77"/>
      <c r="S49" s="77"/>
      <c r="T49" s="78"/>
      <c r="U49" s="79"/>
      <c r="V49" s="80"/>
    </row>
    <row r="50" spans="1:22" ht="27" customHeight="1" x14ac:dyDescent="0.2">
      <c r="A50" s="71"/>
      <c r="B50" s="127"/>
      <c r="C50" s="128"/>
      <c r="D50" s="128"/>
      <c r="E50" s="32"/>
      <c r="F50" s="170"/>
      <c r="G50" s="33"/>
      <c r="H50" s="108"/>
      <c r="I50" s="108"/>
      <c r="J50" s="195"/>
      <c r="K50" s="196"/>
      <c r="L50" s="196"/>
      <c r="M50" s="197"/>
      <c r="O50" s="76"/>
      <c r="P50" s="78"/>
      <c r="Q50" s="77"/>
      <c r="R50" s="77"/>
      <c r="S50" s="77"/>
      <c r="T50" s="78"/>
      <c r="U50" s="79"/>
      <c r="V50" s="80"/>
    </row>
    <row r="51" spans="1:22" ht="27" customHeight="1" x14ac:dyDescent="0.2">
      <c r="B51" s="127">
        <v>19</v>
      </c>
      <c r="C51" s="128"/>
      <c r="D51" s="128"/>
      <c r="E51" s="30"/>
      <c r="F51" s="169"/>
      <c r="G51" s="31"/>
      <c r="H51" s="124"/>
      <c r="I51" s="124"/>
      <c r="J51" s="198"/>
      <c r="K51" s="199"/>
      <c r="L51" s="199"/>
      <c r="M51" s="200"/>
      <c r="O51" s="76"/>
      <c r="P51" s="78"/>
      <c r="Q51" s="77"/>
      <c r="R51" s="77"/>
      <c r="S51" s="77"/>
      <c r="T51" s="78"/>
      <c r="U51" s="79"/>
      <c r="V51" s="80"/>
    </row>
    <row r="52" spans="1:22" ht="27" customHeight="1" x14ac:dyDescent="0.2">
      <c r="A52" s="71"/>
      <c r="B52" s="127"/>
      <c r="C52" s="128"/>
      <c r="D52" s="128"/>
      <c r="E52" s="32"/>
      <c r="F52" s="170"/>
      <c r="G52" s="33"/>
      <c r="H52" s="108"/>
      <c r="I52" s="108"/>
      <c r="J52" s="195"/>
      <c r="K52" s="196"/>
      <c r="L52" s="196"/>
      <c r="M52" s="197"/>
      <c r="O52" s="76"/>
      <c r="P52" s="78"/>
      <c r="Q52" s="77"/>
      <c r="R52" s="77"/>
      <c r="S52" s="77"/>
      <c r="T52" s="78"/>
      <c r="U52" s="79"/>
      <c r="V52" s="80"/>
    </row>
    <row r="53" spans="1:22" ht="27" customHeight="1" x14ac:dyDescent="0.2">
      <c r="B53" s="127">
        <v>20</v>
      </c>
      <c r="C53" s="128"/>
      <c r="D53" s="128"/>
      <c r="E53" s="30"/>
      <c r="F53" s="169"/>
      <c r="G53" s="31"/>
      <c r="H53" s="124"/>
      <c r="I53" s="124"/>
      <c r="J53" s="198"/>
      <c r="K53" s="199"/>
      <c r="L53" s="199"/>
      <c r="M53" s="200"/>
      <c r="O53" s="76"/>
      <c r="P53" s="78"/>
      <c r="Q53" s="77"/>
      <c r="R53" s="77"/>
      <c r="S53" s="77"/>
      <c r="T53" s="78"/>
      <c r="U53" s="79"/>
      <c r="V53" s="80"/>
    </row>
    <row r="54" spans="1:22" ht="27" customHeight="1" thickBot="1" x14ac:dyDescent="0.25">
      <c r="A54" s="71"/>
      <c r="B54" s="129"/>
      <c r="C54" s="130"/>
      <c r="D54" s="130"/>
      <c r="E54" s="34"/>
      <c r="F54" s="176"/>
      <c r="G54" s="35"/>
      <c r="H54" s="109"/>
      <c r="I54" s="109"/>
      <c r="J54" s="195"/>
      <c r="K54" s="196"/>
      <c r="L54" s="196"/>
      <c r="M54" s="197"/>
      <c r="O54" s="76"/>
      <c r="P54" s="78"/>
      <c r="Q54" s="78"/>
      <c r="R54" s="77"/>
      <c r="S54" s="77"/>
      <c r="T54" s="78"/>
      <c r="U54" s="79"/>
      <c r="V54" s="80"/>
    </row>
    <row r="55" spans="1:22" ht="27" customHeight="1" x14ac:dyDescent="0.2">
      <c r="A55" s="40">
        <f>COUNTA(E55,E57,E59,E61,E63,E65,E67,E69,E71,E73)</f>
        <v>0</v>
      </c>
      <c r="B55" s="127">
        <v>21</v>
      </c>
      <c r="C55" s="131"/>
      <c r="D55" s="128"/>
      <c r="E55" s="30"/>
      <c r="F55" s="169"/>
      <c r="G55" s="31"/>
      <c r="H55" s="124"/>
      <c r="I55" s="124"/>
      <c r="J55" s="213"/>
      <c r="K55" s="214"/>
      <c r="L55" s="214"/>
      <c r="M55" s="215"/>
      <c r="O55" s="76"/>
      <c r="P55" s="78"/>
      <c r="Q55" s="78"/>
      <c r="R55" s="77"/>
      <c r="S55" s="78"/>
      <c r="T55" s="78"/>
      <c r="U55" s="79"/>
      <c r="V55" s="80"/>
    </row>
    <row r="56" spans="1:22" ht="27" customHeight="1" x14ac:dyDescent="0.2">
      <c r="A56" s="71">
        <f>COUNTA(G55:I55,G57:I57,G59:I59,G61:I61,G63:I63,G65:I65,G67:I67,G69:I69,G71:I71,G73:I73)</f>
        <v>0</v>
      </c>
      <c r="B56" s="127"/>
      <c r="C56" s="128"/>
      <c r="D56" s="128"/>
      <c r="E56" s="32"/>
      <c r="F56" s="170"/>
      <c r="G56" s="33"/>
      <c r="H56" s="108"/>
      <c r="I56" s="108"/>
      <c r="J56" s="195"/>
      <c r="K56" s="196"/>
      <c r="L56" s="196"/>
      <c r="M56" s="197"/>
      <c r="O56" s="76"/>
      <c r="P56" s="78"/>
      <c r="Q56" s="77"/>
      <c r="R56" s="77"/>
      <c r="S56" s="77"/>
      <c r="T56" s="78"/>
      <c r="U56" s="79"/>
      <c r="V56" s="80"/>
    </row>
    <row r="57" spans="1:22" ht="27" customHeight="1" x14ac:dyDescent="0.2">
      <c r="B57" s="127">
        <v>22</v>
      </c>
      <c r="C57" s="128"/>
      <c r="D57" s="128"/>
      <c r="E57" s="30"/>
      <c r="F57" s="169"/>
      <c r="G57" s="31"/>
      <c r="H57" s="124"/>
      <c r="I57" s="124"/>
      <c r="J57" s="198"/>
      <c r="K57" s="199"/>
      <c r="L57" s="199"/>
      <c r="M57" s="200"/>
      <c r="O57" s="76"/>
      <c r="P57" s="78"/>
      <c r="Q57" s="77"/>
      <c r="R57" s="77"/>
      <c r="S57" s="77"/>
      <c r="T57" s="77"/>
      <c r="U57" s="82"/>
      <c r="V57" s="80"/>
    </row>
    <row r="58" spans="1:22" ht="27" customHeight="1" x14ac:dyDescent="0.2">
      <c r="A58" s="71"/>
      <c r="B58" s="127"/>
      <c r="C58" s="128"/>
      <c r="D58" s="128"/>
      <c r="E58" s="32"/>
      <c r="F58" s="170"/>
      <c r="G58" s="33"/>
      <c r="H58" s="108"/>
      <c r="I58" s="108"/>
      <c r="J58" s="195"/>
      <c r="K58" s="196"/>
      <c r="L58" s="196"/>
      <c r="M58" s="197"/>
      <c r="O58" s="76"/>
      <c r="P58" s="77"/>
      <c r="Q58" s="77"/>
      <c r="R58" s="77"/>
      <c r="S58" s="77"/>
      <c r="T58" s="78"/>
      <c r="U58" s="79"/>
      <c r="V58" s="80"/>
    </row>
    <row r="59" spans="1:22" ht="27" customHeight="1" x14ac:dyDescent="0.2">
      <c r="B59" s="127">
        <v>23</v>
      </c>
      <c r="C59" s="128"/>
      <c r="D59" s="128"/>
      <c r="E59" s="30"/>
      <c r="F59" s="169"/>
      <c r="G59" s="31"/>
      <c r="H59" s="124"/>
      <c r="I59" s="124"/>
      <c r="J59" s="198"/>
      <c r="K59" s="199"/>
      <c r="L59" s="199"/>
      <c r="M59" s="200"/>
      <c r="O59" s="76"/>
      <c r="P59" s="78"/>
      <c r="Q59" s="77"/>
      <c r="R59" s="78"/>
      <c r="S59" s="77"/>
      <c r="T59" s="78"/>
      <c r="U59" s="79"/>
      <c r="V59" s="80"/>
    </row>
    <row r="60" spans="1:22" ht="27" customHeight="1" x14ac:dyDescent="0.2">
      <c r="A60" s="71"/>
      <c r="B60" s="127"/>
      <c r="C60" s="128"/>
      <c r="D60" s="128"/>
      <c r="E60" s="32"/>
      <c r="F60" s="170"/>
      <c r="G60" s="33"/>
      <c r="H60" s="108"/>
      <c r="I60" s="108"/>
      <c r="J60" s="195"/>
      <c r="K60" s="196"/>
      <c r="L60" s="196"/>
      <c r="M60" s="197"/>
      <c r="O60" s="76"/>
      <c r="P60" s="77"/>
      <c r="Q60" s="77"/>
      <c r="R60" s="78"/>
      <c r="S60" s="77"/>
      <c r="T60" s="77"/>
      <c r="U60" s="79"/>
      <c r="V60" s="80"/>
    </row>
    <row r="61" spans="1:22" ht="27" customHeight="1" x14ac:dyDescent="0.2">
      <c r="B61" s="127">
        <v>24</v>
      </c>
      <c r="C61" s="128"/>
      <c r="D61" s="128"/>
      <c r="E61" s="30"/>
      <c r="F61" s="169"/>
      <c r="G61" s="31"/>
      <c r="H61" s="124"/>
      <c r="I61" s="124"/>
      <c r="J61" s="198"/>
      <c r="K61" s="199"/>
      <c r="L61" s="199"/>
      <c r="M61" s="200"/>
      <c r="O61" s="76"/>
      <c r="P61" s="78"/>
      <c r="Q61" s="77"/>
      <c r="R61" s="77"/>
      <c r="S61" s="77"/>
      <c r="T61" s="78"/>
      <c r="U61" s="79"/>
      <c r="V61" s="80"/>
    </row>
    <row r="62" spans="1:22" ht="27" customHeight="1" x14ac:dyDescent="0.2">
      <c r="A62" s="71"/>
      <c r="B62" s="127"/>
      <c r="C62" s="128"/>
      <c r="D62" s="128"/>
      <c r="E62" s="32"/>
      <c r="F62" s="170"/>
      <c r="G62" s="33"/>
      <c r="H62" s="108"/>
      <c r="I62" s="108"/>
      <c r="J62" s="195"/>
      <c r="K62" s="196"/>
      <c r="L62" s="196"/>
      <c r="M62" s="197"/>
      <c r="O62" s="76"/>
      <c r="P62" s="77"/>
      <c r="Q62" s="77"/>
      <c r="R62" s="77"/>
      <c r="S62" s="77"/>
      <c r="T62" s="78"/>
      <c r="U62" s="79"/>
      <c r="V62" s="80"/>
    </row>
    <row r="63" spans="1:22" ht="27" customHeight="1" x14ac:dyDescent="0.2">
      <c r="B63" s="127">
        <v>25</v>
      </c>
      <c r="C63" s="128"/>
      <c r="D63" s="128"/>
      <c r="E63" s="30"/>
      <c r="F63" s="169"/>
      <c r="G63" s="31"/>
      <c r="H63" s="124"/>
      <c r="I63" s="124"/>
      <c r="J63" s="198"/>
      <c r="K63" s="199"/>
      <c r="L63" s="199"/>
      <c r="M63" s="200"/>
      <c r="O63" s="76"/>
      <c r="P63" s="77"/>
      <c r="Q63" s="77"/>
      <c r="R63" s="77"/>
      <c r="S63" s="78"/>
      <c r="T63" s="77"/>
      <c r="U63" s="79"/>
      <c r="V63" s="80"/>
    </row>
    <row r="64" spans="1:22" ht="27" customHeight="1" x14ac:dyDescent="0.2">
      <c r="A64" s="71"/>
      <c r="B64" s="127"/>
      <c r="C64" s="128"/>
      <c r="D64" s="128"/>
      <c r="E64" s="32"/>
      <c r="F64" s="170"/>
      <c r="G64" s="33"/>
      <c r="H64" s="108"/>
      <c r="I64" s="108"/>
      <c r="J64" s="195"/>
      <c r="K64" s="196"/>
      <c r="L64" s="196"/>
      <c r="M64" s="197"/>
      <c r="O64" s="76"/>
      <c r="P64" s="78"/>
      <c r="Q64" s="77"/>
      <c r="R64" s="77"/>
      <c r="S64" s="77"/>
      <c r="T64" s="77"/>
      <c r="U64" s="79"/>
      <c r="V64" s="80"/>
    </row>
    <row r="65" spans="1:22" ht="27" customHeight="1" x14ac:dyDescent="0.2">
      <c r="B65" s="127">
        <v>26</v>
      </c>
      <c r="C65" s="128"/>
      <c r="D65" s="128"/>
      <c r="E65" s="30"/>
      <c r="F65" s="169"/>
      <c r="G65" s="31"/>
      <c r="H65" s="124"/>
      <c r="I65" s="124"/>
      <c r="J65" s="198"/>
      <c r="K65" s="199"/>
      <c r="L65" s="199"/>
      <c r="M65" s="200"/>
      <c r="O65" s="76"/>
      <c r="P65" s="78"/>
      <c r="Q65" s="77"/>
      <c r="R65" s="77"/>
      <c r="S65" s="77"/>
      <c r="T65" s="78"/>
      <c r="U65" s="79"/>
      <c r="V65" s="80"/>
    </row>
    <row r="66" spans="1:22" ht="27" customHeight="1" x14ac:dyDescent="0.2">
      <c r="A66" s="71"/>
      <c r="B66" s="127"/>
      <c r="C66" s="128"/>
      <c r="D66" s="128"/>
      <c r="E66" s="32"/>
      <c r="F66" s="170"/>
      <c r="G66" s="33"/>
      <c r="H66" s="108"/>
      <c r="I66" s="108"/>
      <c r="J66" s="195"/>
      <c r="K66" s="196"/>
      <c r="L66" s="196"/>
      <c r="M66" s="197"/>
      <c r="O66" s="81"/>
      <c r="P66" s="78"/>
      <c r="Q66" s="77"/>
      <c r="R66" s="77"/>
      <c r="S66" s="77"/>
      <c r="T66" s="77"/>
      <c r="U66" s="79"/>
      <c r="V66" s="80"/>
    </row>
    <row r="67" spans="1:22" ht="27" customHeight="1" x14ac:dyDescent="0.2">
      <c r="B67" s="127">
        <v>27</v>
      </c>
      <c r="C67" s="128"/>
      <c r="D67" s="128"/>
      <c r="E67" s="30"/>
      <c r="F67" s="169"/>
      <c r="G67" s="31"/>
      <c r="H67" s="124"/>
      <c r="I67" s="124"/>
      <c r="J67" s="198"/>
      <c r="K67" s="199"/>
      <c r="L67" s="199"/>
      <c r="M67" s="200"/>
      <c r="O67" s="76"/>
      <c r="P67" s="78"/>
      <c r="Q67" s="77"/>
      <c r="R67" s="77"/>
      <c r="S67" s="77"/>
      <c r="T67" s="78"/>
      <c r="U67" s="79"/>
      <c r="V67" s="80"/>
    </row>
    <row r="68" spans="1:22" ht="27" customHeight="1" x14ac:dyDescent="0.2">
      <c r="A68" s="71"/>
      <c r="B68" s="127"/>
      <c r="C68" s="128"/>
      <c r="D68" s="128"/>
      <c r="E68" s="32"/>
      <c r="F68" s="170"/>
      <c r="G68" s="33"/>
      <c r="H68" s="108"/>
      <c r="I68" s="108"/>
      <c r="J68" s="195"/>
      <c r="K68" s="196"/>
      <c r="L68" s="196"/>
      <c r="M68" s="197"/>
      <c r="O68" s="76"/>
      <c r="P68" s="77"/>
      <c r="Q68" s="77"/>
      <c r="R68" s="77"/>
      <c r="S68" s="77"/>
      <c r="T68" s="77"/>
      <c r="U68" s="79"/>
      <c r="V68" s="80"/>
    </row>
    <row r="69" spans="1:22" ht="27" customHeight="1" x14ac:dyDescent="0.2">
      <c r="B69" s="127">
        <v>28</v>
      </c>
      <c r="C69" s="128"/>
      <c r="D69" s="128"/>
      <c r="E69" s="30"/>
      <c r="F69" s="169"/>
      <c r="G69" s="31"/>
      <c r="H69" s="124"/>
      <c r="I69" s="124"/>
      <c r="J69" s="198"/>
      <c r="K69" s="199"/>
      <c r="L69" s="199"/>
      <c r="M69" s="200"/>
      <c r="O69" s="76"/>
      <c r="P69" s="78"/>
      <c r="Q69" s="77"/>
      <c r="R69" s="77"/>
      <c r="S69" s="77"/>
      <c r="T69" s="78"/>
      <c r="U69" s="79"/>
      <c r="V69" s="80"/>
    </row>
    <row r="70" spans="1:22" ht="27" customHeight="1" x14ac:dyDescent="0.2">
      <c r="A70" s="71"/>
      <c r="B70" s="127"/>
      <c r="C70" s="128"/>
      <c r="D70" s="128"/>
      <c r="E70" s="32"/>
      <c r="F70" s="170"/>
      <c r="G70" s="33"/>
      <c r="H70" s="108"/>
      <c r="I70" s="108"/>
      <c r="J70" s="195"/>
      <c r="K70" s="196"/>
      <c r="L70" s="196"/>
      <c r="M70" s="197"/>
      <c r="O70" s="76"/>
      <c r="P70" s="78"/>
      <c r="Q70" s="77"/>
      <c r="R70" s="77"/>
      <c r="S70" s="77"/>
      <c r="T70" s="78"/>
      <c r="U70" s="79"/>
      <c r="V70" s="80"/>
    </row>
    <row r="71" spans="1:22" ht="27" customHeight="1" x14ac:dyDescent="0.2">
      <c r="B71" s="127">
        <v>29</v>
      </c>
      <c r="C71" s="128"/>
      <c r="D71" s="128"/>
      <c r="E71" s="30"/>
      <c r="F71" s="169"/>
      <c r="G71" s="31"/>
      <c r="H71" s="124"/>
      <c r="I71" s="124"/>
      <c r="J71" s="198"/>
      <c r="K71" s="199"/>
      <c r="L71" s="199"/>
      <c r="M71" s="200"/>
      <c r="O71" s="76"/>
      <c r="P71" s="78"/>
      <c r="Q71" s="77"/>
      <c r="R71" s="77"/>
      <c r="S71" s="77"/>
      <c r="T71" s="78"/>
      <c r="U71" s="79"/>
      <c r="V71" s="80"/>
    </row>
    <row r="72" spans="1:22" ht="27" customHeight="1" x14ac:dyDescent="0.2">
      <c r="A72" s="71"/>
      <c r="B72" s="127"/>
      <c r="C72" s="128"/>
      <c r="D72" s="128"/>
      <c r="E72" s="32"/>
      <c r="F72" s="170"/>
      <c r="G72" s="33"/>
      <c r="H72" s="108"/>
      <c r="I72" s="108"/>
      <c r="J72" s="195"/>
      <c r="K72" s="196"/>
      <c r="L72" s="196"/>
      <c r="M72" s="197"/>
      <c r="O72" s="76"/>
      <c r="P72" s="78"/>
      <c r="Q72" s="77"/>
      <c r="R72" s="77"/>
      <c r="S72" s="77"/>
      <c r="T72" s="78"/>
      <c r="U72" s="79"/>
      <c r="V72" s="80"/>
    </row>
    <row r="73" spans="1:22" ht="27" customHeight="1" x14ac:dyDescent="0.2">
      <c r="B73" s="127">
        <v>30</v>
      </c>
      <c r="C73" s="128"/>
      <c r="D73" s="128"/>
      <c r="E73" s="30"/>
      <c r="F73" s="169"/>
      <c r="G73" s="31"/>
      <c r="H73" s="124"/>
      <c r="I73" s="124"/>
      <c r="J73" s="198"/>
      <c r="K73" s="199"/>
      <c r="L73" s="199"/>
      <c r="M73" s="200"/>
      <c r="O73" s="76"/>
      <c r="P73" s="78"/>
      <c r="Q73" s="77"/>
      <c r="R73" s="77"/>
      <c r="S73" s="77"/>
      <c r="T73" s="78"/>
      <c r="U73" s="79"/>
      <c r="V73" s="80"/>
    </row>
    <row r="74" spans="1:22" ht="27" customHeight="1" thickBot="1" x14ac:dyDescent="0.25">
      <c r="A74" s="71"/>
      <c r="B74" s="129"/>
      <c r="C74" s="130"/>
      <c r="D74" s="130"/>
      <c r="E74" s="34"/>
      <c r="F74" s="176"/>
      <c r="G74" s="35"/>
      <c r="H74" s="109"/>
      <c r="I74" s="109"/>
      <c r="J74" s="195"/>
      <c r="K74" s="196"/>
      <c r="L74" s="196"/>
      <c r="M74" s="197"/>
      <c r="O74" s="76"/>
      <c r="P74" s="78"/>
      <c r="Q74" s="78"/>
      <c r="R74" s="77"/>
      <c r="S74" s="77"/>
      <c r="T74" s="78"/>
      <c r="U74" s="79"/>
      <c r="V74" s="80"/>
    </row>
    <row r="75" spans="1:22" ht="27" customHeight="1" x14ac:dyDescent="0.2">
      <c r="A75" s="40">
        <f>COUNTA(E75,E77,E79,E81,E83,E85,E87,E89,E91,E93)</f>
        <v>0</v>
      </c>
      <c r="B75" s="127">
        <v>31</v>
      </c>
      <c r="C75" s="131"/>
      <c r="D75" s="128"/>
      <c r="E75" s="30"/>
      <c r="F75" s="169"/>
      <c r="G75" s="31"/>
      <c r="H75" s="124"/>
      <c r="I75" s="124"/>
      <c r="J75" s="210"/>
      <c r="K75" s="211"/>
      <c r="L75" s="211"/>
      <c r="M75" s="212"/>
      <c r="O75" s="76"/>
      <c r="P75" s="78"/>
      <c r="Q75" s="78"/>
      <c r="R75" s="77"/>
      <c r="S75" s="78"/>
      <c r="T75" s="78"/>
      <c r="U75" s="79"/>
      <c r="V75" s="80"/>
    </row>
    <row r="76" spans="1:22" ht="27" customHeight="1" x14ac:dyDescent="0.2">
      <c r="A76" s="71">
        <f>COUNTA(G75:I75,G77:I77,G79:I79,G81:I81,G83:I83,G85:I85,G87:I87,G89:I89,G91:I91,G93:I93)</f>
        <v>0</v>
      </c>
      <c r="B76" s="127"/>
      <c r="C76" s="128"/>
      <c r="D76" s="128"/>
      <c r="E76" s="32"/>
      <c r="F76" s="170"/>
      <c r="G76" s="33"/>
      <c r="H76" s="108"/>
      <c r="I76" s="108"/>
      <c r="J76" s="195"/>
      <c r="K76" s="196"/>
      <c r="L76" s="196"/>
      <c r="M76" s="197"/>
      <c r="O76" s="76"/>
      <c r="P76" s="78"/>
      <c r="Q76" s="77"/>
      <c r="R76" s="77"/>
      <c r="S76" s="77"/>
      <c r="T76" s="78"/>
      <c r="U76" s="79"/>
      <c r="V76" s="80"/>
    </row>
    <row r="77" spans="1:22" ht="27" customHeight="1" x14ac:dyDescent="0.2">
      <c r="B77" s="127">
        <v>32</v>
      </c>
      <c r="C77" s="128"/>
      <c r="D77" s="128"/>
      <c r="E77" s="30"/>
      <c r="F77" s="169"/>
      <c r="G77" s="31"/>
      <c r="H77" s="124"/>
      <c r="I77" s="124"/>
      <c r="J77" s="198"/>
      <c r="K77" s="199"/>
      <c r="L77" s="199"/>
      <c r="M77" s="200"/>
      <c r="O77" s="76"/>
      <c r="P77" s="78"/>
      <c r="Q77" s="77"/>
      <c r="R77" s="77"/>
      <c r="S77" s="77"/>
      <c r="T77" s="77"/>
      <c r="U77" s="82"/>
      <c r="V77" s="80"/>
    </row>
    <row r="78" spans="1:22" ht="27" customHeight="1" x14ac:dyDescent="0.2">
      <c r="A78" s="71"/>
      <c r="B78" s="127"/>
      <c r="C78" s="128"/>
      <c r="D78" s="128"/>
      <c r="E78" s="32"/>
      <c r="F78" s="170"/>
      <c r="G78" s="33"/>
      <c r="H78" s="108"/>
      <c r="I78" s="108"/>
      <c r="J78" s="195"/>
      <c r="K78" s="196"/>
      <c r="L78" s="196"/>
      <c r="M78" s="197"/>
      <c r="O78" s="76"/>
      <c r="P78" s="77"/>
      <c r="Q78" s="77"/>
      <c r="R78" s="77"/>
      <c r="S78" s="77"/>
      <c r="T78" s="78"/>
      <c r="U78" s="79"/>
      <c r="V78" s="80"/>
    </row>
    <row r="79" spans="1:22" ht="27" customHeight="1" x14ac:dyDescent="0.2">
      <c r="B79" s="127">
        <v>33</v>
      </c>
      <c r="C79" s="128"/>
      <c r="D79" s="128"/>
      <c r="E79" s="30"/>
      <c r="F79" s="169"/>
      <c r="G79" s="31"/>
      <c r="H79" s="124"/>
      <c r="I79" s="124"/>
      <c r="J79" s="198"/>
      <c r="K79" s="199"/>
      <c r="L79" s="199"/>
      <c r="M79" s="200"/>
      <c r="O79" s="76"/>
      <c r="P79" s="78"/>
      <c r="Q79" s="77"/>
      <c r="R79" s="78"/>
      <c r="S79" s="77"/>
      <c r="T79" s="78"/>
      <c r="U79" s="79"/>
      <c r="V79" s="80"/>
    </row>
    <row r="80" spans="1:22" ht="27" customHeight="1" x14ac:dyDescent="0.2">
      <c r="A80" s="71"/>
      <c r="B80" s="127"/>
      <c r="C80" s="128"/>
      <c r="D80" s="128"/>
      <c r="E80" s="32"/>
      <c r="F80" s="170"/>
      <c r="G80" s="33"/>
      <c r="H80" s="108"/>
      <c r="I80" s="108"/>
      <c r="J80" s="195"/>
      <c r="K80" s="196"/>
      <c r="L80" s="196"/>
      <c r="M80" s="197"/>
      <c r="O80" s="76"/>
      <c r="P80" s="77"/>
      <c r="Q80" s="77"/>
      <c r="R80" s="78"/>
      <c r="S80" s="77"/>
      <c r="T80" s="77"/>
      <c r="U80" s="79"/>
      <c r="V80" s="80"/>
    </row>
    <row r="81" spans="1:22" ht="27" customHeight="1" x14ac:dyDescent="0.2">
      <c r="B81" s="127">
        <v>34</v>
      </c>
      <c r="C81" s="128"/>
      <c r="D81" s="128"/>
      <c r="E81" s="30"/>
      <c r="F81" s="169"/>
      <c r="G81" s="31"/>
      <c r="H81" s="124"/>
      <c r="I81" s="124"/>
      <c r="J81" s="198"/>
      <c r="K81" s="199"/>
      <c r="L81" s="199"/>
      <c r="M81" s="200"/>
      <c r="O81" s="76"/>
      <c r="P81" s="78"/>
      <c r="Q81" s="77"/>
      <c r="R81" s="77"/>
      <c r="S81" s="77"/>
      <c r="T81" s="78"/>
      <c r="U81" s="79"/>
      <c r="V81" s="80"/>
    </row>
    <row r="82" spans="1:22" ht="27" customHeight="1" x14ac:dyDescent="0.2">
      <c r="A82" s="71"/>
      <c r="B82" s="127"/>
      <c r="C82" s="128"/>
      <c r="D82" s="128"/>
      <c r="E82" s="32"/>
      <c r="F82" s="170"/>
      <c r="G82" s="33"/>
      <c r="H82" s="108"/>
      <c r="I82" s="108"/>
      <c r="J82" s="195"/>
      <c r="K82" s="196"/>
      <c r="L82" s="196"/>
      <c r="M82" s="197"/>
      <c r="O82" s="76"/>
      <c r="P82" s="77"/>
      <c r="Q82" s="77"/>
      <c r="R82" s="77"/>
      <c r="S82" s="77"/>
      <c r="T82" s="78"/>
      <c r="U82" s="79"/>
      <c r="V82" s="80"/>
    </row>
    <row r="83" spans="1:22" ht="27" customHeight="1" x14ac:dyDescent="0.2">
      <c r="B83" s="127">
        <v>35</v>
      </c>
      <c r="C83" s="128"/>
      <c r="D83" s="128"/>
      <c r="E83" s="30"/>
      <c r="F83" s="169"/>
      <c r="G83" s="31"/>
      <c r="H83" s="124"/>
      <c r="I83" s="124"/>
      <c r="J83" s="198"/>
      <c r="K83" s="199"/>
      <c r="L83" s="199"/>
      <c r="M83" s="200"/>
      <c r="O83" s="76"/>
      <c r="P83" s="77"/>
      <c r="Q83" s="77"/>
      <c r="R83" s="77"/>
      <c r="S83" s="78"/>
      <c r="T83" s="77"/>
      <c r="U83" s="79"/>
      <c r="V83" s="80"/>
    </row>
    <row r="84" spans="1:22" ht="27" customHeight="1" x14ac:dyDescent="0.2">
      <c r="A84" s="71"/>
      <c r="B84" s="127"/>
      <c r="C84" s="128"/>
      <c r="D84" s="128"/>
      <c r="E84" s="32"/>
      <c r="F84" s="170"/>
      <c r="G84" s="33"/>
      <c r="H84" s="108"/>
      <c r="I84" s="108"/>
      <c r="J84" s="195"/>
      <c r="K84" s="196"/>
      <c r="L84" s="196"/>
      <c r="M84" s="197"/>
      <c r="O84" s="76"/>
      <c r="P84" s="78"/>
      <c r="Q84" s="77"/>
      <c r="R84" s="77"/>
      <c r="S84" s="77"/>
      <c r="T84" s="77"/>
      <c r="U84" s="79"/>
      <c r="V84" s="80"/>
    </row>
    <row r="85" spans="1:22" ht="27" customHeight="1" x14ac:dyDescent="0.2">
      <c r="B85" s="127">
        <v>36</v>
      </c>
      <c r="C85" s="128"/>
      <c r="D85" s="128"/>
      <c r="E85" s="30"/>
      <c r="F85" s="169"/>
      <c r="G85" s="31"/>
      <c r="H85" s="124"/>
      <c r="I85" s="124"/>
      <c r="J85" s="198"/>
      <c r="K85" s="199"/>
      <c r="L85" s="199"/>
      <c r="M85" s="200"/>
      <c r="O85" s="76"/>
      <c r="P85" s="78"/>
      <c r="Q85" s="77"/>
      <c r="R85" s="77"/>
      <c r="S85" s="77"/>
      <c r="T85" s="78"/>
      <c r="U85" s="79"/>
      <c r="V85" s="80"/>
    </row>
    <row r="86" spans="1:22" ht="27" customHeight="1" x14ac:dyDescent="0.2">
      <c r="A86" s="71"/>
      <c r="B86" s="127"/>
      <c r="C86" s="128"/>
      <c r="D86" s="128"/>
      <c r="E86" s="32"/>
      <c r="F86" s="170"/>
      <c r="G86" s="33"/>
      <c r="H86" s="108"/>
      <c r="I86" s="108"/>
      <c r="J86" s="195"/>
      <c r="K86" s="196"/>
      <c r="L86" s="196"/>
      <c r="M86" s="197"/>
      <c r="O86" s="81"/>
      <c r="P86" s="78"/>
      <c r="Q86" s="77"/>
      <c r="R86" s="77"/>
      <c r="S86" s="77"/>
      <c r="T86" s="77"/>
      <c r="U86" s="79"/>
      <c r="V86" s="80"/>
    </row>
    <row r="87" spans="1:22" ht="27" customHeight="1" x14ac:dyDescent="0.2">
      <c r="B87" s="127">
        <v>37</v>
      </c>
      <c r="C87" s="128"/>
      <c r="D87" s="128"/>
      <c r="E87" s="30"/>
      <c r="F87" s="169"/>
      <c r="G87" s="31"/>
      <c r="H87" s="124"/>
      <c r="I87" s="124"/>
      <c r="J87" s="198"/>
      <c r="K87" s="199"/>
      <c r="L87" s="199"/>
      <c r="M87" s="200"/>
      <c r="O87" s="76"/>
      <c r="P87" s="78"/>
      <c r="Q87" s="77"/>
      <c r="R87" s="77"/>
      <c r="S87" s="77"/>
      <c r="T87" s="78"/>
      <c r="U87" s="79"/>
      <c r="V87" s="80"/>
    </row>
    <row r="88" spans="1:22" ht="27" customHeight="1" x14ac:dyDescent="0.2">
      <c r="A88" s="71"/>
      <c r="B88" s="127"/>
      <c r="C88" s="128"/>
      <c r="D88" s="128"/>
      <c r="E88" s="32"/>
      <c r="F88" s="170"/>
      <c r="G88" s="33"/>
      <c r="H88" s="108"/>
      <c r="I88" s="108"/>
      <c r="J88" s="195"/>
      <c r="K88" s="196"/>
      <c r="L88" s="196"/>
      <c r="M88" s="197"/>
      <c r="O88" s="76"/>
      <c r="P88" s="77"/>
      <c r="Q88" s="77"/>
      <c r="R88" s="77"/>
      <c r="S88" s="77"/>
      <c r="T88" s="77"/>
      <c r="U88" s="79"/>
      <c r="V88" s="80"/>
    </row>
    <row r="89" spans="1:22" ht="27" customHeight="1" x14ac:dyDescent="0.2">
      <c r="B89" s="127">
        <v>38</v>
      </c>
      <c r="C89" s="128"/>
      <c r="D89" s="128"/>
      <c r="E89" s="30"/>
      <c r="F89" s="169"/>
      <c r="G89" s="31"/>
      <c r="H89" s="124"/>
      <c r="I89" s="124"/>
      <c r="J89" s="198"/>
      <c r="K89" s="199"/>
      <c r="L89" s="199"/>
      <c r="M89" s="200"/>
      <c r="O89" s="76"/>
      <c r="P89" s="78"/>
      <c r="Q89" s="77"/>
      <c r="R89" s="77"/>
      <c r="S89" s="77"/>
      <c r="T89" s="78"/>
      <c r="U89" s="79"/>
      <c r="V89" s="80"/>
    </row>
    <row r="90" spans="1:22" ht="27" customHeight="1" x14ac:dyDescent="0.2">
      <c r="A90" s="71"/>
      <c r="B90" s="127"/>
      <c r="C90" s="128"/>
      <c r="D90" s="128"/>
      <c r="E90" s="32"/>
      <c r="F90" s="170"/>
      <c r="G90" s="33"/>
      <c r="H90" s="108"/>
      <c r="I90" s="108"/>
      <c r="J90" s="195"/>
      <c r="K90" s="196"/>
      <c r="L90" s="196"/>
      <c r="M90" s="197"/>
      <c r="O90" s="76"/>
      <c r="P90" s="78"/>
      <c r="Q90" s="77"/>
      <c r="R90" s="77"/>
      <c r="S90" s="77"/>
      <c r="T90" s="78"/>
      <c r="U90" s="79"/>
      <c r="V90" s="80"/>
    </row>
    <row r="91" spans="1:22" ht="27" customHeight="1" x14ac:dyDescent="0.2">
      <c r="B91" s="127">
        <v>39</v>
      </c>
      <c r="C91" s="128"/>
      <c r="D91" s="128"/>
      <c r="E91" s="30"/>
      <c r="F91" s="169"/>
      <c r="G91" s="31"/>
      <c r="H91" s="124"/>
      <c r="I91" s="124"/>
      <c r="J91" s="198"/>
      <c r="K91" s="199"/>
      <c r="L91" s="199"/>
      <c r="M91" s="200"/>
      <c r="O91" s="76"/>
      <c r="P91" s="78"/>
      <c r="Q91" s="77"/>
      <c r="R91" s="77"/>
      <c r="S91" s="77"/>
      <c r="T91" s="78"/>
      <c r="U91" s="79"/>
      <c r="V91" s="80"/>
    </row>
    <row r="92" spans="1:22" ht="27" customHeight="1" x14ac:dyDescent="0.2">
      <c r="A92" s="71"/>
      <c r="B92" s="127"/>
      <c r="C92" s="128"/>
      <c r="D92" s="128"/>
      <c r="E92" s="32"/>
      <c r="F92" s="170"/>
      <c r="G92" s="33"/>
      <c r="H92" s="108"/>
      <c r="I92" s="108"/>
      <c r="J92" s="195"/>
      <c r="K92" s="196"/>
      <c r="L92" s="196"/>
      <c r="M92" s="197"/>
      <c r="O92" s="76"/>
      <c r="P92" s="78"/>
      <c r="Q92" s="77"/>
      <c r="R92" s="77"/>
      <c r="S92" s="77"/>
      <c r="T92" s="78"/>
      <c r="U92" s="79"/>
      <c r="V92" s="80"/>
    </row>
    <row r="93" spans="1:22" ht="27" customHeight="1" x14ac:dyDescent="0.2">
      <c r="B93" s="127">
        <v>40</v>
      </c>
      <c r="C93" s="128"/>
      <c r="D93" s="128"/>
      <c r="E93" s="30"/>
      <c r="F93" s="169"/>
      <c r="G93" s="31"/>
      <c r="H93" s="124"/>
      <c r="I93" s="124"/>
      <c r="J93" s="198"/>
      <c r="K93" s="199"/>
      <c r="L93" s="199"/>
      <c r="M93" s="200"/>
      <c r="O93" s="76"/>
      <c r="P93" s="78"/>
      <c r="Q93" s="77"/>
      <c r="R93" s="77"/>
      <c r="S93" s="77"/>
      <c r="T93" s="78"/>
      <c r="U93" s="79"/>
      <c r="V93" s="80"/>
    </row>
    <row r="94" spans="1:22" ht="27" customHeight="1" thickBot="1" x14ac:dyDescent="0.25">
      <c r="A94" s="71"/>
      <c r="B94" s="129"/>
      <c r="C94" s="130"/>
      <c r="D94" s="130"/>
      <c r="E94" s="34"/>
      <c r="F94" s="176"/>
      <c r="G94" s="35"/>
      <c r="H94" s="109"/>
      <c r="I94" s="109"/>
      <c r="J94" s="195"/>
      <c r="K94" s="196"/>
      <c r="L94" s="196"/>
      <c r="M94" s="197"/>
      <c r="O94" s="76"/>
      <c r="P94" s="78"/>
      <c r="Q94" s="78"/>
      <c r="R94" s="77"/>
      <c r="S94" s="77"/>
      <c r="T94" s="78"/>
      <c r="U94" s="79"/>
      <c r="V94" s="80"/>
    </row>
    <row r="95" spans="1:22" ht="27" customHeight="1" x14ac:dyDescent="0.2">
      <c r="A95" s="40">
        <f>COUNTA(E95,E97,E99,E101,E103,E105,E107,E109,E111,E113)</f>
        <v>0</v>
      </c>
      <c r="B95" s="127">
        <v>41</v>
      </c>
      <c r="C95" s="131"/>
      <c r="D95" s="128"/>
      <c r="E95" s="30"/>
      <c r="F95" s="169"/>
      <c r="G95" s="31"/>
      <c r="H95" s="124"/>
      <c r="I95" s="124"/>
      <c r="J95" s="213"/>
      <c r="K95" s="214"/>
      <c r="L95" s="214"/>
      <c r="M95" s="215"/>
      <c r="O95" s="76"/>
      <c r="P95" s="78"/>
      <c r="Q95" s="78"/>
      <c r="R95" s="77"/>
      <c r="S95" s="78"/>
      <c r="T95" s="78"/>
      <c r="U95" s="79"/>
      <c r="V95" s="80"/>
    </row>
    <row r="96" spans="1:22" ht="27" customHeight="1" x14ac:dyDescent="0.2">
      <c r="A96" s="71">
        <f>COUNTA(G95:I95,G97:I97,G99:I99,G101:I101,G103:I103,G105:I105,G107:I107,G109:I109,G111:I111,G113:I113)</f>
        <v>0</v>
      </c>
      <c r="B96" s="127"/>
      <c r="C96" s="128"/>
      <c r="D96" s="128"/>
      <c r="E96" s="32"/>
      <c r="F96" s="170"/>
      <c r="G96" s="33"/>
      <c r="H96" s="108"/>
      <c r="I96" s="108"/>
      <c r="J96" s="195"/>
      <c r="K96" s="196"/>
      <c r="L96" s="196"/>
      <c r="M96" s="197"/>
      <c r="O96" s="76"/>
      <c r="P96" s="78"/>
      <c r="Q96" s="77"/>
      <c r="R96" s="77"/>
      <c r="S96" s="77"/>
      <c r="T96" s="78"/>
      <c r="U96" s="79"/>
      <c r="V96" s="80"/>
    </row>
    <row r="97" spans="1:22" ht="27" customHeight="1" x14ac:dyDescent="0.2">
      <c r="B97" s="127">
        <v>42</v>
      </c>
      <c r="C97" s="128"/>
      <c r="D97" s="128"/>
      <c r="E97" s="30"/>
      <c r="F97" s="169"/>
      <c r="G97" s="31"/>
      <c r="H97" s="124"/>
      <c r="I97" s="124"/>
      <c r="J97" s="198"/>
      <c r="K97" s="199"/>
      <c r="L97" s="199"/>
      <c r="M97" s="200"/>
      <c r="O97" s="76"/>
      <c r="P97" s="78"/>
      <c r="Q97" s="77"/>
      <c r="R97" s="77"/>
      <c r="S97" s="77"/>
      <c r="T97" s="77"/>
      <c r="U97" s="82"/>
      <c r="V97" s="80"/>
    </row>
    <row r="98" spans="1:22" ht="27" customHeight="1" x14ac:dyDescent="0.2">
      <c r="A98" s="71"/>
      <c r="B98" s="127"/>
      <c r="C98" s="128"/>
      <c r="D98" s="128"/>
      <c r="E98" s="32"/>
      <c r="F98" s="170"/>
      <c r="G98" s="33"/>
      <c r="H98" s="108"/>
      <c r="I98" s="108"/>
      <c r="J98" s="195"/>
      <c r="K98" s="196"/>
      <c r="L98" s="196"/>
      <c r="M98" s="197"/>
      <c r="O98" s="76"/>
      <c r="P98" s="77"/>
      <c r="Q98" s="77"/>
      <c r="R98" s="77"/>
      <c r="S98" s="77"/>
      <c r="T98" s="78"/>
      <c r="U98" s="79"/>
      <c r="V98" s="80"/>
    </row>
    <row r="99" spans="1:22" ht="27" customHeight="1" x14ac:dyDescent="0.2">
      <c r="B99" s="127">
        <v>43</v>
      </c>
      <c r="C99" s="128"/>
      <c r="D99" s="128"/>
      <c r="E99" s="30"/>
      <c r="F99" s="169"/>
      <c r="G99" s="31"/>
      <c r="H99" s="124"/>
      <c r="I99" s="124"/>
      <c r="J99" s="198"/>
      <c r="K99" s="199"/>
      <c r="L99" s="199"/>
      <c r="M99" s="200"/>
      <c r="O99" s="76"/>
      <c r="P99" s="78"/>
      <c r="Q99" s="77"/>
      <c r="R99" s="78"/>
      <c r="S99" s="77"/>
      <c r="T99" s="78"/>
      <c r="U99" s="79"/>
      <c r="V99" s="80"/>
    </row>
    <row r="100" spans="1:22" ht="27" customHeight="1" x14ac:dyDescent="0.2">
      <c r="A100" s="71"/>
      <c r="B100" s="127"/>
      <c r="C100" s="128"/>
      <c r="D100" s="128"/>
      <c r="E100" s="32"/>
      <c r="F100" s="170"/>
      <c r="G100" s="33"/>
      <c r="H100" s="108"/>
      <c r="I100" s="108"/>
      <c r="J100" s="195"/>
      <c r="K100" s="196"/>
      <c r="L100" s="196"/>
      <c r="M100" s="197"/>
      <c r="O100" s="76"/>
      <c r="P100" s="77"/>
      <c r="Q100" s="77"/>
      <c r="R100" s="78"/>
      <c r="S100" s="77"/>
      <c r="T100" s="77"/>
      <c r="U100" s="79"/>
      <c r="V100" s="80"/>
    </row>
    <row r="101" spans="1:22" ht="27" customHeight="1" x14ac:dyDescent="0.2">
      <c r="B101" s="127">
        <v>44</v>
      </c>
      <c r="C101" s="128"/>
      <c r="D101" s="128"/>
      <c r="E101" s="30"/>
      <c r="F101" s="169"/>
      <c r="G101" s="31"/>
      <c r="H101" s="124"/>
      <c r="I101" s="124"/>
      <c r="J101" s="198"/>
      <c r="K101" s="199"/>
      <c r="L101" s="199"/>
      <c r="M101" s="200"/>
      <c r="O101" s="76"/>
      <c r="P101" s="78"/>
      <c r="Q101" s="77"/>
      <c r="R101" s="77"/>
      <c r="S101" s="77"/>
      <c r="T101" s="78"/>
      <c r="U101" s="79"/>
      <c r="V101" s="80"/>
    </row>
    <row r="102" spans="1:22" ht="27" customHeight="1" x14ac:dyDescent="0.2">
      <c r="A102" s="71"/>
      <c r="B102" s="127"/>
      <c r="C102" s="128"/>
      <c r="D102" s="128"/>
      <c r="E102" s="32"/>
      <c r="F102" s="170"/>
      <c r="G102" s="33"/>
      <c r="H102" s="108"/>
      <c r="I102" s="108"/>
      <c r="J102" s="195"/>
      <c r="K102" s="196"/>
      <c r="L102" s="196"/>
      <c r="M102" s="197"/>
      <c r="O102" s="76"/>
      <c r="P102" s="77"/>
      <c r="Q102" s="77"/>
      <c r="R102" s="77"/>
      <c r="S102" s="77"/>
      <c r="T102" s="78"/>
      <c r="U102" s="79"/>
      <c r="V102" s="80"/>
    </row>
    <row r="103" spans="1:22" ht="27" customHeight="1" x14ac:dyDescent="0.2">
      <c r="B103" s="127">
        <v>45</v>
      </c>
      <c r="C103" s="128"/>
      <c r="D103" s="128"/>
      <c r="E103" s="30"/>
      <c r="F103" s="169"/>
      <c r="G103" s="31"/>
      <c r="H103" s="124"/>
      <c r="I103" s="124"/>
      <c r="J103" s="198"/>
      <c r="K103" s="199"/>
      <c r="L103" s="199"/>
      <c r="M103" s="200"/>
      <c r="O103" s="76"/>
      <c r="P103" s="77"/>
      <c r="Q103" s="77"/>
      <c r="R103" s="77"/>
      <c r="S103" s="78"/>
      <c r="T103" s="77"/>
      <c r="U103" s="79"/>
      <c r="V103" s="80"/>
    </row>
    <row r="104" spans="1:22" ht="27" customHeight="1" x14ac:dyDescent="0.2">
      <c r="A104" s="71"/>
      <c r="B104" s="127"/>
      <c r="C104" s="128"/>
      <c r="D104" s="128"/>
      <c r="E104" s="32"/>
      <c r="F104" s="170"/>
      <c r="G104" s="33"/>
      <c r="H104" s="108"/>
      <c r="I104" s="108"/>
      <c r="J104" s="195"/>
      <c r="K104" s="196"/>
      <c r="L104" s="196"/>
      <c r="M104" s="197"/>
      <c r="O104" s="76"/>
      <c r="P104" s="78"/>
      <c r="Q104" s="77"/>
      <c r="R104" s="77"/>
      <c r="S104" s="77"/>
      <c r="T104" s="77"/>
      <c r="U104" s="79"/>
      <c r="V104" s="80"/>
    </row>
    <row r="105" spans="1:22" ht="27" customHeight="1" x14ac:dyDescent="0.2">
      <c r="B105" s="127">
        <v>46</v>
      </c>
      <c r="C105" s="128"/>
      <c r="D105" s="128"/>
      <c r="E105" s="30"/>
      <c r="F105" s="169"/>
      <c r="G105" s="31"/>
      <c r="H105" s="124"/>
      <c r="I105" s="124"/>
      <c r="J105" s="198"/>
      <c r="K105" s="199"/>
      <c r="L105" s="199"/>
      <c r="M105" s="200"/>
      <c r="O105" s="76"/>
      <c r="P105" s="78"/>
      <c r="Q105" s="77"/>
      <c r="R105" s="77"/>
      <c r="S105" s="77"/>
      <c r="T105" s="78"/>
      <c r="U105" s="79"/>
      <c r="V105" s="80"/>
    </row>
    <row r="106" spans="1:22" ht="27" customHeight="1" x14ac:dyDescent="0.2">
      <c r="A106" s="71"/>
      <c r="B106" s="127"/>
      <c r="C106" s="128"/>
      <c r="D106" s="128"/>
      <c r="E106" s="32"/>
      <c r="F106" s="170"/>
      <c r="G106" s="33"/>
      <c r="H106" s="108"/>
      <c r="I106" s="108"/>
      <c r="J106" s="195"/>
      <c r="K106" s="196"/>
      <c r="L106" s="196"/>
      <c r="M106" s="197"/>
      <c r="O106" s="81"/>
      <c r="P106" s="78"/>
      <c r="Q106" s="77"/>
      <c r="R106" s="77"/>
      <c r="S106" s="77"/>
      <c r="T106" s="77"/>
      <c r="U106" s="79"/>
      <c r="V106" s="80"/>
    </row>
    <row r="107" spans="1:22" ht="27" customHeight="1" x14ac:dyDescent="0.2">
      <c r="B107" s="127">
        <v>47</v>
      </c>
      <c r="C107" s="128"/>
      <c r="D107" s="128"/>
      <c r="E107" s="30"/>
      <c r="F107" s="169"/>
      <c r="G107" s="31"/>
      <c r="H107" s="124"/>
      <c r="I107" s="124"/>
      <c r="J107" s="198"/>
      <c r="K107" s="199"/>
      <c r="L107" s="199"/>
      <c r="M107" s="200"/>
      <c r="O107" s="76"/>
      <c r="P107" s="78"/>
      <c r="Q107" s="77"/>
      <c r="R107" s="77"/>
      <c r="S107" s="77"/>
      <c r="T107" s="78"/>
      <c r="U107" s="79"/>
      <c r="V107" s="80"/>
    </row>
    <row r="108" spans="1:22" ht="27" customHeight="1" x14ac:dyDescent="0.2">
      <c r="A108" s="71"/>
      <c r="B108" s="127"/>
      <c r="C108" s="128"/>
      <c r="D108" s="128"/>
      <c r="E108" s="32"/>
      <c r="F108" s="170"/>
      <c r="G108" s="33"/>
      <c r="H108" s="108"/>
      <c r="I108" s="108"/>
      <c r="J108" s="195"/>
      <c r="K108" s="196"/>
      <c r="L108" s="196"/>
      <c r="M108" s="197"/>
      <c r="O108" s="76"/>
      <c r="P108" s="77"/>
      <c r="Q108" s="77"/>
      <c r="R108" s="77"/>
      <c r="S108" s="77"/>
      <c r="T108" s="77"/>
      <c r="U108" s="79"/>
      <c r="V108" s="80"/>
    </row>
    <row r="109" spans="1:22" ht="27" customHeight="1" x14ac:dyDescent="0.2">
      <c r="B109" s="127">
        <v>48</v>
      </c>
      <c r="C109" s="128"/>
      <c r="D109" s="128"/>
      <c r="E109" s="30"/>
      <c r="F109" s="169"/>
      <c r="G109" s="31"/>
      <c r="H109" s="124"/>
      <c r="I109" s="124"/>
      <c r="J109" s="198"/>
      <c r="K109" s="199"/>
      <c r="L109" s="199"/>
      <c r="M109" s="200"/>
      <c r="O109" s="76"/>
      <c r="P109" s="78"/>
      <c r="Q109" s="77"/>
      <c r="R109" s="77"/>
      <c r="S109" s="77"/>
      <c r="T109" s="78"/>
      <c r="U109" s="79"/>
      <c r="V109" s="80"/>
    </row>
    <row r="110" spans="1:22" ht="27" customHeight="1" x14ac:dyDescent="0.2">
      <c r="A110" s="71"/>
      <c r="B110" s="127"/>
      <c r="C110" s="128"/>
      <c r="D110" s="128"/>
      <c r="E110" s="32"/>
      <c r="F110" s="170"/>
      <c r="G110" s="33"/>
      <c r="H110" s="108"/>
      <c r="I110" s="108"/>
      <c r="J110" s="195"/>
      <c r="K110" s="196"/>
      <c r="L110" s="196"/>
      <c r="M110" s="197"/>
      <c r="O110" s="76"/>
      <c r="P110" s="78"/>
      <c r="Q110" s="77"/>
      <c r="R110" s="77"/>
      <c r="S110" s="77"/>
      <c r="T110" s="78"/>
      <c r="U110" s="79"/>
      <c r="V110" s="80"/>
    </row>
    <row r="111" spans="1:22" ht="27" customHeight="1" x14ac:dyDescent="0.2">
      <c r="B111" s="127">
        <v>49</v>
      </c>
      <c r="C111" s="128"/>
      <c r="D111" s="128"/>
      <c r="E111" s="30"/>
      <c r="F111" s="169"/>
      <c r="G111" s="31"/>
      <c r="H111" s="124"/>
      <c r="I111" s="124"/>
      <c r="J111" s="198"/>
      <c r="K111" s="199"/>
      <c r="L111" s="199"/>
      <c r="M111" s="200"/>
      <c r="O111" s="76"/>
      <c r="P111" s="78"/>
      <c r="Q111" s="77"/>
      <c r="R111" s="77"/>
      <c r="S111" s="77"/>
      <c r="T111" s="78"/>
      <c r="U111" s="79"/>
      <c r="V111" s="80"/>
    </row>
    <row r="112" spans="1:22" ht="27" customHeight="1" x14ac:dyDescent="0.2">
      <c r="A112" s="71"/>
      <c r="B112" s="127"/>
      <c r="C112" s="128"/>
      <c r="D112" s="128"/>
      <c r="E112" s="32"/>
      <c r="F112" s="170"/>
      <c r="G112" s="33"/>
      <c r="H112" s="108"/>
      <c r="I112" s="108"/>
      <c r="J112" s="195"/>
      <c r="K112" s="196"/>
      <c r="L112" s="196"/>
      <c r="M112" s="197"/>
      <c r="O112" s="76"/>
      <c r="P112" s="78"/>
      <c r="Q112" s="77"/>
      <c r="R112" s="77"/>
      <c r="S112" s="77"/>
      <c r="T112" s="78"/>
      <c r="U112" s="79"/>
      <c r="V112" s="80"/>
    </row>
    <row r="113" spans="1:22" ht="27" customHeight="1" x14ac:dyDescent="0.2">
      <c r="B113" s="127">
        <v>50</v>
      </c>
      <c r="C113" s="128"/>
      <c r="D113" s="128"/>
      <c r="E113" s="30"/>
      <c r="F113" s="169"/>
      <c r="G113" s="31"/>
      <c r="H113" s="124"/>
      <c r="I113" s="124"/>
      <c r="J113" s="198"/>
      <c r="K113" s="199"/>
      <c r="L113" s="199"/>
      <c r="M113" s="200"/>
      <c r="O113" s="76"/>
      <c r="P113" s="78"/>
      <c r="Q113" s="77"/>
      <c r="R113" s="77"/>
      <c r="S113" s="77"/>
      <c r="T113" s="78"/>
      <c r="U113" s="79"/>
      <c r="V113" s="80"/>
    </row>
    <row r="114" spans="1:22" ht="27" customHeight="1" thickBot="1" x14ac:dyDescent="0.25">
      <c r="A114" s="71"/>
      <c r="B114" s="129"/>
      <c r="C114" s="130"/>
      <c r="D114" s="130"/>
      <c r="E114" s="34"/>
      <c r="F114" s="176"/>
      <c r="G114" s="35"/>
      <c r="H114" s="109"/>
      <c r="I114" s="109"/>
      <c r="J114" s="195"/>
      <c r="K114" s="196"/>
      <c r="L114" s="196"/>
      <c r="M114" s="197"/>
      <c r="O114" s="76"/>
      <c r="P114" s="78"/>
      <c r="Q114" s="78"/>
      <c r="R114" s="77"/>
      <c r="S114" s="77"/>
      <c r="T114" s="78"/>
      <c r="U114" s="79"/>
      <c r="V114" s="80"/>
    </row>
    <row r="115" spans="1:22" ht="20.25" customHeight="1" x14ac:dyDescent="0.2">
      <c r="O115" s="76"/>
      <c r="P115" s="78"/>
      <c r="Q115" s="78"/>
      <c r="R115" s="77"/>
      <c r="S115" s="78"/>
      <c r="T115" s="27"/>
      <c r="U115" s="83"/>
      <c r="V115" s="80"/>
    </row>
    <row r="116" spans="1:22" ht="20.25" customHeight="1" x14ac:dyDescent="0.2">
      <c r="O116" s="75"/>
      <c r="P116" s="27"/>
      <c r="Q116" s="27"/>
      <c r="R116" s="77"/>
      <c r="S116" s="77"/>
    </row>
    <row r="117" spans="1:22" ht="20.25" customHeight="1" x14ac:dyDescent="0.2">
      <c r="R117" s="77"/>
      <c r="S117" s="77"/>
    </row>
    <row r="118" spans="1:22" ht="21" x14ac:dyDescent="0.2">
      <c r="R118" s="77"/>
      <c r="S118" s="77"/>
    </row>
    <row r="119" spans="1:22" ht="21" x14ac:dyDescent="0.2">
      <c r="R119" s="78"/>
      <c r="S119" s="77"/>
    </row>
    <row r="120" spans="1:22" ht="21" x14ac:dyDescent="0.2">
      <c r="R120" s="78"/>
      <c r="S120" s="77"/>
    </row>
    <row r="121" spans="1:22" x14ac:dyDescent="0.2">
      <c r="R121" s="27"/>
      <c r="S121" s="27"/>
    </row>
  </sheetData>
  <sheetProtection algorithmName="SHA-512" hashValue="0TNRok/dcFLuxwFndzlZ27ftQQhT5lBAEuZC0vShpQHtKUnCCFotp4dcVc3/WIf2ujs7FGq9bf2OVUkg3yIQFQ==" saltValue="l2OzqT3jfenLwUm2kGW4HA==" spinCount="100000" sheet="1" objects="1" scenarios="1"/>
  <mergeCells count="333">
    <mergeCell ref="J8:M9"/>
    <mergeCell ref="J105:M105"/>
    <mergeCell ref="J112:M112"/>
    <mergeCell ref="J113:M113"/>
    <mergeCell ref="J87:M87"/>
    <mergeCell ref="J88:M88"/>
    <mergeCell ref="J89:M89"/>
    <mergeCell ref="J90:M90"/>
    <mergeCell ref="J91:M91"/>
    <mergeCell ref="J92:M92"/>
    <mergeCell ref="J93:M93"/>
    <mergeCell ref="J94:M94"/>
    <mergeCell ref="J95:M95"/>
    <mergeCell ref="J78:M78"/>
    <mergeCell ref="J79:M79"/>
    <mergeCell ref="J80:M80"/>
    <mergeCell ref="J81:M81"/>
    <mergeCell ref="J82:M82"/>
    <mergeCell ref="J83:M83"/>
    <mergeCell ref="J84:M84"/>
    <mergeCell ref="J85:M85"/>
    <mergeCell ref="J86:M86"/>
    <mergeCell ref="J69:M69"/>
    <mergeCell ref="J70:M70"/>
    <mergeCell ref="J114:M114"/>
    <mergeCell ref="J106:M106"/>
    <mergeCell ref="J107:M107"/>
    <mergeCell ref="J108:M108"/>
    <mergeCell ref="J109:M109"/>
    <mergeCell ref="J110:M110"/>
    <mergeCell ref="J111:M111"/>
    <mergeCell ref="J96:M96"/>
    <mergeCell ref="J97:M97"/>
    <mergeCell ref="J98:M98"/>
    <mergeCell ref="J99:M99"/>
    <mergeCell ref="J100:M100"/>
    <mergeCell ref="J101:M101"/>
    <mergeCell ref="J102:M102"/>
    <mergeCell ref="J103:M103"/>
    <mergeCell ref="J104:M104"/>
    <mergeCell ref="J71:M71"/>
    <mergeCell ref="J72:M72"/>
    <mergeCell ref="J73:M73"/>
    <mergeCell ref="J74:M74"/>
    <mergeCell ref="J75:M75"/>
    <mergeCell ref="J76:M76"/>
    <mergeCell ref="J77:M77"/>
    <mergeCell ref="J60:M60"/>
    <mergeCell ref="J61:M61"/>
    <mergeCell ref="J62:M62"/>
    <mergeCell ref="J63:M63"/>
    <mergeCell ref="J64:M64"/>
    <mergeCell ref="J65:M65"/>
    <mergeCell ref="J66:M66"/>
    <mergeCell ref="J67:M67"/>
    <mergeCell ref="J68:M68"/>
    <mergeCell ref="J51:M51"/>
    <mergeCell ref="J52:M52"/>
    <mergeCell ref="J53:M53"/>
    <mergeCell ref="J54:M54"/>
    <mergeCell ref="J55:M55"/>
    <mergeCell ref="J56:M56"/>
    <mergeCell ref="J57:M57"/>
    <mergeCell ref="J58:M58"/>
    <mergeCell ref="J59:M59"/>
    <mergeCell ref="J42:M42"/>
    <mergeCell ref="J43:M43"/>
    <mergeCell ref="J44:M44"/>
    <mergeCell ref="J45:M45"/>
    <mergeCell ref="J46:M46"/>
    <mergeCell ref="J47:M47"/>
    <mergeCell ref="J48:M48"/>
    <mergeCell ref="J49:M49"/>
    <mergeCell ref="J50:M50"/>
    <mergeCell ref="J33:M33"/>
    <mergeCell ref="J34:M34"/>
    <mergeCell ref="J35:M35"/>
    <mergeCell ref="J36:M36"/>
    <mergeCell ref="J37:M37"/>
    <mergeCell ref="J38:M38"/>
    <mergeCell ref="J39:M39"/>
    <mergeCell ref="J40:M40"/>
    <mergeCell ref="J41:M41"/>
    <mergeCell ref="J24:M24"/>
    <mergeCell ref="J25:M25"/>
    <mergeCell ref="J26:M26"/>
    <mergeCell ref="J27:M27"/>
    <mergeCell ref="J28:M28"/>
    <mergeCell ref="J29:M29"/>
    <mergeCell ref="J30:M30"/>
    <mergeCell ref="J31:M31"/>
    <mergeCell ref="J32:M32"/>
    <mergeCell ref="O3:S8"/>
    <mergeCell ref="F113:F114"/>
    <mergeCell ref="F101:F102"/>
    <mergeCell ref="F103:F104"/>
    <mergeCell ref="F105:F106"/>
    <mergeCell ref="F107:F108"/>
    <mergeCell ref="F109:F110"/>
    <mergeCell ref="F111:F112"/>
    <mergeCell ref="F89:F90"/>
    <mergeCell ref="F91:F92"/>
    <mergeCell ref="J11:M11"/>
    <mergeCell ref="J12:M12"/>
    <mergeCell ref="J13:M13"/>
    <mergeCell ref="J14:M14"/>
    <mergeCell ref="J15:M15"/>
    <mergeCell ref="O11:S15"/>
    <mergeCell ref="J16:M16"/>
    <mergeCell ref="J17:M17"/>
    <mergeCell ref="J18:M18"/>
    <mergeCell ref="J19:M19"/>
    <mergeCell ref="J20:M20"/>
    <mergeCell ref="J21:M21"/>
    <mergeCell ref="J22:M22"/>
    <mergeCell ref="J23:M23"/>
    <mergeCell ref="F71:F72"/>
    <mergeCell ref="F73:F74"/>
    <mergeCell ref="F75:F76"/>
    <mergeCell ref="F93:F94"/>
    <mergeCell ref="F95:F96"/>
    <mergeCell ref="F97:F98"/>
    <mergeCell ref="F99:F100"/>
    <mergeCell ref="F77:F78"/>
    <mergeCell ref="F79:F80"/>
    <mergeCell ref="F81:F82"/>
    <mergeCell ref="F83:F84"/>
    <mergeCell ref="F85:F86"/>
    <mergeCell ref="F87:F88"/>
    <mergeCell ref="F53:F54"/>
    <mergeCell ref="F55:F56"/>
    <mergeCell ref="F57:F58"/>
    <mergeCell ref="F59:F60"/>
    <mergeCell ref="F61:F62"/>
    <mergeCell ref="F63:F64"/>
    <mergeCell ref="F65:F66"/>
    <mergeCell ref="F67:F68"/>
    <mergeCell ref="F69:F70"/>
    <mergeCell ref="F35:F36"/>
    <mergeCell ref="F37:F38"/>
    <mergeCell ref="F39:F40"/>
    <mergeCell ref="F41:F42"/>
    <mergeCell ref="F43:F44"/>
    <mergeCell ref="F45:F46"/>
    <mergeCell ref="F47:F48"/>
    <mergeCell ref="F49:F50"/>
    <mergeCell ref="F51:F52"/>
    <mergeCell ref="F17:F18"/>
    <mergeCell ref="F19:F20"/>
    <mergeCell ref="F21:F22"/>
    <mergeCell ref="F23:F24"/>
    <mergeCell ref="F25:F26"/>
    <mergeCell ref="F27:F28"/>
    <mergeCell ref="F29:F30"/>
    <mergeCell ref="F31:F32"/>
    <mergeCell ref="F33:F34"/>
    <mergeCell ref="G11:I11"/>
    <mergeCell ref="G12:I12"/>
    <mergeCell ref="G5:I5"/>
    <mergeCell ref="B3:C3"/>
    <mergeCell ref="F15:F16"/>
    <mergeCell ref="F11:F12"/>
    <mergeCell ref="F13:F14"/>
    <mergeCell ref="B15:B16"/>
    <mergeCell ref="C15:C16"/>
    <mergeCell ref="D15:D16"/>
    <mergeCell ref="H6:I6"/>
    <mergeCell ref="B1:F1"/>
    <mergeCell ref="D3:E3"/>
    <mergeCell ref="F3:G3"/>
    <mergeCell ref="H3:I3"/>
    <mergeCell ref="B5:B6"/>
    <mergeCell ref="D5:E5"/>
    <mergeCell ref="B4:C4"/>
    <mergeCell ref="D4:E4"/>
    <mergeCell ref="F4:G4"/>
    <mergeCell ref="H4:I4"/>
    <mergeCell ref="D6:G6"/>
    <mergeCell ref="G1:I1"/>
    <mergeCell ref="B17:B18"/>
    <mergeCell ref="C17:C18"/>
    <mergeCell ref="D17:D18"/>
    <mergeCell ref="B19:B20"/>
    <mergeCell ref="C19:C20"/>
    <mergeCell ref="D19:D20"/>
    <mergeCell ref="B8:C8"/>
    <mergeCell ref="B13:B14"/>
    <mergeCell ref="C13:C14"/>
    <mergeCell ref="D13:D14"/>
    <mergeCell ref="B11:B12"/>
    <mergeCell ref="C11:C12"/>
    <mergeCell ref="D11:D12"/>
    <mergeCell ref="B25:B26"/>
    <mergeCell ref="C25:C26"/>
    <mergeCell ref="D25:D26"/>
    <mergeCell ref="B27:B28"/>
    <mergeCell ref="C27:C28"/>
    <mergeCell ref="D27:D28"/>
    <mergeCell ref="B21:B22"/>
    <mergeCell ref="C21:C22"/>
    <mergeCell ref="D21:D22"/>
    <mergeCell ref="B23:B24"/>
    <mergeCell ref="C23:C24"/>
    <mergeCell ref="D23:D24"/>
    <mergeCell ref="B29:B30"/>
    <mergeCell ref="C29:C30"/>
    <mergeCell ref="D29:D30"/>
    <mergeCell ref="B35:B36"/>
    <mergeCell ref="C35:C36"/>
    <mergeCell ref="D35:D36"/>
    <mergeCell ref="B31:B32"/>
    <mergeCell ref="C31:C32"/>
    <mergeCell ref="D31:D32"/>
    <mergeCell ref="B33:B34"/>
    <mergeCell ref="B41:B42"/>
    <mergeCell ref="C41:C42"/>
    <mergeCell ref="D41:D42"/>
    <mergeCell ref="B43:B44"/>
    <mergeCell ref="C43:C44"/>
    <mergeCell ref="D43:D44"/>
    <mergeCell ref="C33:C34"/>
    <mergeCell ref="D33:D34"/>
    <mergeCell ref="B37:B38"/>
    <mergeCell ref="C37:C38"/>
    <mergeCell ref="D37:D38"/>
    <mergeCell ref="B39:B40"/>
    <mergeCell ref="C39:C40"/>
    <mergeCell ref="D39:D40"/>
    <mergeCell ref="B49:B50"/>
    <mergeCell ref="C49:C50"/>
    <mergeCell ref="D49:D50"/>
    <mergeCell ref="B51:B52"/>
    <mergeCell ref="C51:C52"/>
    <mergeCell ref="D51:D52"/>
    <mergeCell ref="B45:B46"/>
    <mergeCell ref="C45:C46"/>
    <mergeCell ref="D45:D46"/>
    <mergeCell ref="B47:B48"/>
    <mergeCell ref="C47:C48"/>
    <mergeCell ref="D47:D48"/>
    <mergeCell ref="B55:B56"/>
    <mergeCell ref="C55:C56"/>
    <mergeCell ref="D55:D56"/>
    <mergeCell ref="B57:B58"/>
    <mergeCell ref="C57:C58"/>
    <mergeCell ref="D57:D58"/>
    <mergeCell ref="B53:B54"/>
    <mergeCell ref="C53:C54"/>
    <mergeCell ref="D53:D54"/>
    <mergeCell ref="B63:B64"/>
    <mergeCell ref="C63:C64"/>
    <mergeCell ref="D63:D64"/>
    <mergeCell ref="B65:B66"/>
    <mergeCell ref="C65:C66"/>
    <mergeCell ref="D65:D66"/>
    <mergeCell ref="B59:B60"/>
    <mergeCell ref="C59:C60"/>
    <mergeCell ref="D59:D60"/>
    <mergeCell ref="B61:B62"/>
    <mergeCell ref="C61:C62"/>
    <mergeCell ref="D61:D62"/>
    <mergeCell ref="B71:B72"/>
    <mergeCell ref="C71:C72"/>
    <mergeCell ref="D71:D72"/>
    <mergeCell ref="B73:B74"/>
    <mergeCell ref="C73:C74"/>
    <mergeCell ref="D73:D74"/>
    <mergeCell ref="B67:B68"/>
    <mergeCell ref="C67:C68"/>
    <mergeCell ref="D67:D68"/>
    <mergeCell ref="B69:B70"/>
    <mergeCell ref="C69:C70"/>
    <mergeCell ref="D69:D70"/>
    <mergeCell ref="B79:B80"/>
    <mergeCell ref="C79:C80"/>
    <mergeCell ref="D79:D80"/>
    <mergeCell ref="B81:B82"/>
    <mergeCell ref="C81:C82"/>
    <mergeCell ref="D81:D82"/>
    <mergeCell ref="B75:B76"/>
    <mergeCell ref="C75:C76"/>
    <mergeCell ref="D75:D76"/>
    <mergeCell ref="B77:B78"/>
    <mergeCell ref="C77:C78"/>
    <mergeCell ref="D77:D78"/>
    <mergeCell ref="B87:B88"/>
    <mergeCell ref="C87:C88"/>
    <mergeCell ref="D87:D88"/>
    <mergeCell ref="B89:B90"/>
    <mergeCell ref="C89:C90"/>
    <mergeCell ref="D89:D90"/>
    <mergeCell ref="B83:B84"/>
    <mergeCell ref="C83:C84"/>
    <mergeCell ref="D83:D84"/>
    <mergeCell ref="B85:B86"/>
    <mergeCell ref="C85:C86"/>
    <mergeCell ref="D85:D86"/>
    <mergeCell ref="C97:C98"/>
    <mergeCell ref="D97:D98"/>
    <mergeCell ref="B99:B100"/>
    <mergeCell ref="C99:C100"/>
    <mergeCell ref="D99:D100"/>
    <mergeCell ref="B95:B96"/>
    <mergeCell ref="C95:C96"/>
    <mergeCell ref="D95:D96"/>
    <mergeCell ref="B91:B92"/>
    <mergeCell ref="C91:C92"/>
    <mergeCell ref="D91:D92"/>
    <mergeCell ref="B93:B94"/>
    <mergeCell ref="C93:C94"/>
    <mergeCell ref="D93:D94"/>
    <mergeCell ref="B97:B98"/>
    <mergeCell ref="B113:B114"/>
    <mergeCell ref="C113:C114"/>
    <mergeCell ref="D113:D114"/>
    <mergeCell ref="B109:B110"/>
    <mergeCell ref="C109:C110"/>
    <mergeCell ref="D109:D110"/>
    <mergeCell ref="B111:B112"/>
    <mergeCell ref="C111:C112"/>
    <mergeCell ref="D111:D112"/>
    <mergeCell ref="B105:B106"/>
    <mergeCell ref="C105:C106"/>
    <mergeCell ref="D105:D106"/>
    <mergeCell ref="B107:B108"/>
    <mergeCell ref="C107:C108"/>
    <mergeCell ref="D107:D108"/>
    <mergeCell ref="B101:B102"/>
    <mergeCell ref="C101:C102"/>
    <mergeCell ref="D101:D102"/>
    <mergeCell ref="B103:B104"/>
    <mergeCell ref="C103:C104"/>
    <mergeCell ref="D103:D104"/>
  </mergeCells>
  <phoneticPr fontId="1"/>
  <conditionalFormatting sqref="B4:I4">
    <cfRule type="containsText" dxfId="3" priority="2" stopIfTrue="1" operator="containsText" text="$K$4=参加資格入力欄に未記入があります   まだ入力完了していません">
      <formula>NOT(ISERROR(SEARCH("$K$4=参加資格入力欄に未記入があります   まだ入力完了していません",B4)))</formula>
    </cfRule>
  </conditionalFormatting>
  <conditionalFormatting sqref="J5:J7 M5:M7">
    <cfRule type="containsText" dxfId="2" priority="1" stopIfTrue="1" operator="containsText" text="$K$4=参加資格入力欄に未記入があります   まだ入力完了していません">
      <formula>NOT(ISERROR(SEARCH("$K$4=参加資格入力欄に未記入があります   まだ入力完了していません",J5)))</formula>
    </cfRule>
  </conditionalFormatting>
  <dataValidations count="8">
    <dataValidation type="whole" imeMode="halfAlpha" allowBlank="1" showInputMessage="1" showErrorMessage="1" sqref="D15:D114">
      <formula1>1</formula1>
      <formula2>9999</formula2>
    </dataValidation>
    <dataValidation imeMode="halfKatakana" allowBlank="1" showInputMessage="1" showErrorMessage="1" sqref="E58 E60 E62 E64 E66 E68 E70 E72 E56 E74 E78 E80 E82 E84 E86 E88 E90 E92 H4:I4 J3 E38 E18 E20 E22 E24 E26 E28 E30 E32 E16 E76 E40 E42 E44 E46 E48 E50 E52 E36 E54 E34 E94 E98 E100 E102 E104 E106 E108 E110 E112 E96 E114"/>
    <dataValidation type="whole" allowBlank="1" showInputMessage="1" showErrorMessage="1" sqref="G40 G42 G44 G46 G48 G50 G36 G112 G74 G58 G60 G62 G64 G66 G68 G70 G56 G52 G94 G32 G14 G78 G18 G20 G22 G24 G26 G28 G30 G16 G80 G82 G84 G86 G88 G90 G76 G114 G54 G34 G72 G98 G100 G102 G104 G106 G108 G110 G92 G96 G38">
      <formula1>100</formula1>
      <formula2>999999</formula2>
    </dataValidation>
    <dataValidation type="whole" allowBlank="1" showInputMessage="1" showErrorMessage="1" sqref="F13">
      <formula1>1</formula1>
      <formula2>99</formula2>
    </dataValidation>
    <dataValidation type="list" allowBlank="1" showInputMessage="1" showErrorMessage="1" sqref="F15:F114">
      <formula1>$U$12:$U$19</formula1>
    </dataValidation>
    <dataValidation type="list" allowBlank="1" showInputMessage="1" showErrorMessage="1" sqref="G15 G17 G19 G21 G23 G25 G27 G29 G31 G33 G35 G37 G39 G41 G43 G45 G47 G49 G51 G53 G55 G57 G59 G61 G63 G65 G67 G69 G71 G73 G75 G77 G79 G81 G83 G85 G87 G89 G91 G93 G95 G97 G99 G101 G103 G105 G107 G109 G111 G113">
      <formula1>INDIRECT($C15)</formula1>
    </dataValidation>
    <dataValidation type="list" allowBlank="1" showInputMessage="1" showErrorMessage="1" sqref="J15:M15 J17:M17 J19:M19 J21:M21 J23:M23 J25:M25 J27:M27 J29:M29 J31:M31 J33:M33 J35:M35 J37:M37 J39:M39 J41:M41 J43:M43 J45:M45 J47:M47 J49:M49 J51:M51 J53:M53 J55:M55 J57:M57 J59:M59 J61:M61 J63:M63 J65:M65 J67:M67 J69:M69 J71:M71 J73:M73 J75:M75 J77:M77 J79:M79 J81:M81 J83:M83 J85:M85 J87:M87 J89:M89 J91:M91 J93:M93 J95:M95 J97:M97 J99:M99 J101:M101 J103:M103 J105:M105 J107:M107 J109:M109 J111:M111 J113:M113">
      <formula1>$V$29:$V$31</formula1>
    </dataValidation>
    <dataValidation type="list" allowBlank="1" showInputMessage="1" showErrorMessage="1" sqref="C15:C114">
      <formula1>$Z$12:$AA$12</formula1>
    </dataValidation>
  </dataValidations>
  <pageMargins left="0.28000000000000003" right="0.32" top="0.37"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70C0"/>
  </sheetPr>
  <dimension ref="A1:AK39"/>
  <sheetViews>
    <sheetView zoomScale="70" zoomScaleNormal="70" zoomScaleSheetLayoutView="80" workbookViewId="0">
      <selection activeCell="B2" sqref="B2"/>
    </sheetView>
  </sheetViews>
  <sheetFormatPr defaultColWidth="9" defaultRowHeight="13.2" x14ac:dyDescent="0.2"/>
  <cols>
    <col min="1" max="1" width="2.21875" style="36" customWidth="1"/>
    <col min="2" max="2" width="12.21875" style="36" customWidth="1"/>
    <col min="3" max="3" width="16.6640625" style="36" customWidth="1"/>
    <col min="4" max="4" width="7" style="41" customWidth="1"/>
    <col min="5" max="5" width="16.88671875" style="36" customWidth="1"/>
    <col min="6" max="6" width="7" style="41" customWidth="1"/>
    <col min="7" max="7" width="16.88671875" style="36" customWidth="1"/>
    <col min="8" max="8" width="7" style="41" customWidth="1"/>
    <col min="9" max="9" width="16.88671875" style="36" customWidth="1"/>
    <col min="10" max="10" width="1.77734375" style="36" customWidth="1"/>
    <col min="11" max="11" width="10.6640625" style="40" hidden="1" customWidth="1"/>
    <col min="12" max="24" width="11.44140625" style="40" customWidth="1"/>
    <col min="25" max="28" width="11.44140625" style="84" hidden="1" customWidth="1"/>
    <col min="29" max="29" width="11.44140625" style="40" hidden="1" customWidth="1"/>
    <col min="30" max="37" width="9" style="36" hidden="1" customWidth="1"/>
    <col min="38" max="16384" width="9" style="36"/>
  </cols>
  <sheetData>
    <row r="1" spans="1:37" ht="25.5" customHeight="1" thickBot="1" x14ac:dyDescent="0.25">
      <c r="B1" s="144" t="s">
        <v>118</v>
      </c>
      <c r="C1" s="144"/>
      <c r="D1" s="144"/>
      <c r="E1" s="144"/>
      <c r="F1" s="144"/>
      <c r="G1" s="41" t="s">
        <v>10</v>
      </c>
      <c r="H1" s="261" t="s">
        <v>11</v>
      </c>
      <c r="I1" s="262"/>
      <c r="L1" s="272" t="s">
        <v>112</v>
      </c>
      <c r="M1" s="273"/>
      <c r="N1" s="273"/>
      <c r="O1" s="273"/>
      <c r="P1" s="274"/>
      <c r="Q1" s="263" t="s">
        <v>115</v>
      </c>
      <c r="R1" s="264"/>
      <c r="S1" s="264"/>
      <c r="T1" s="264"/>
      <c r="U1" s="264"/>
      <c r="V1" s="264"/>
      <c r="W1" s="264"/>
      <c r="X1" s="265"/>
    </row>
    <row r="2" spans="1:37" ht="8.25" customHeight="1" thickTop="1" x14ac:dyDescent="0.2">
      <c r="B2" s="41"/>
      <c r="C2" s="41"/>
      <c r="G2" s="41"/>
      <c r="I2" s="41"/>
      <c r="L2" s="275"/>
      <c r="M2" s="276"/>
      <c r="N2" s="276"/>
      <c r="O2" s="276"/>
      <c r="P2" s="277"/>
      <c r="Q2" s="266"/>
      <c r="R2" s="267"/>
      <c r="S2" s="267"/>
      <c r="T2" s="267"/>
      <c r="U2" s="267"/>
      <c r="V2" s="267"/>
      <c r="W2" s="267"/>
      <c r="X2" s="268"/>
    </row>
    <row r="3" spans="1:37" ht="25.5" customHeight="1" x14ac:dyDescent="0.2">
      <c r="C3" s="46" t="s">
        <v>42</v>
      </c>
      <c r="L3" s="275"/>
      <c r="M3" s="276"/>
      <c r="N3" s="276"/>
      <c r="O3" s="276"/>
      <c r="P3" s="277"/>
      <c r="Q3" s="266"/>
      <c r="R3" s="267"/>
      <c r="S3" s="267"/>
      <c r="T3" s="267"/>
      <c r="U3" s="267"/>
      <c r="V3" s="267"/>
      <c r="W3" s="267"/>
      <c r="X3" s="268"/>
      <c r="Y3" s="85"/>
      <c r="Z3" s="85"/>
      <c r="AA3" s="85"/>
      <c r="AB3" s="85"/>
      <c r="AC3" s="86"/>
    </row>
    <row r="4" spans="1:37" ht="6" customHeight="1" thickBot="1" x14ac:dyDescent="0.25">
      <c r="L4" s="275"/>
      <c r="M4" s="276"/>
      <c r="N4" s="276"/>
      <c r="O4" s="276"/>
      <c r="P4" s="277"/>
      <c r="Q4" s="266"/>
      <c r="R4" s="267"/>
      <c r="S4" s="267"/>
      <c r="T4" s="267"/>
      <c r="U4" s="267"/>
      <c r="V4" s="267"/>
      <c r="W4" s="267"/>
      <c r="X4" s="268"/>
      <c r="Y4" s="85"/>
      <c r="Z4" s="85"/>
      <c r="AA4" s="85"/>
      <c r="AB4" s="85"/>
      <c r="AC4" s="86"/>
    </row>
    <row r="5" spans="1:37" ht="27" customHeight="1" thickBot="1" x14ac:dyDescent="0.25">
      <c r="C5" s="87" t="s">
        <v>13</v>
      </c>
      <c r="D5" s="88"/>
      <c r="E5" s="51" t="s">
        <v>22</v>
      </c>
      <c r="G5" s="51" t="s">
        <v>23</v>
      </c>
      <c r="I5" s="51" t="s">
        <v>14</v>
      </c>
      <c r="L5" s="278"/>
      <c r="M5" s="279"/>
      <c r="N5" s="279"/>
      <c r="O5" s="279"/>
      <c r="P5" s="280"/>
      <c r="Q5" s="266"/>
      <c r="R5" s="267"/>
      <c r="S5" s="267"/>
      <c r="T5" s="267"/>
      <c r="U5" s="267"/>
      <c r="V5" s="267"/>
      <c r="W5" s="267"/>
      <c r="X5" s="268"/>
      <c r="Y5" s="85"/>
      <c r="Z5" s="85"/>
      <c r="AA5" s="85"/>
      <c r="AB5" s="85"/>
      <c r="AC5" s="86"/>
    </row>
    <row r="6" spans="1:37" ht="27" customHeight="1" thickBot="1" x14ac:dyDescent="0.25">
      <c r="C6" s="89">
        <f>COUNTA(E10,E15,E20,E25)</f>
        <v>0</v>
      </c>
      <c r="D6" s="90"/>
      <c r="E6" s="91">
        <f>SUM(K10+K15+K20+K25)</f>
        <v>0</v>
      </c>
      <c r="G6" s="24">
        <v>1000</v>
      </c>
      <c r="I6" s="92">
        <f>C6*G6</f>
        <v>0</v>
      </c>
      <c r="L6" s="281" t="str">
        <f>IF(COUNTIF(Y10:AA28,"x")&gt;0,"参加資格入力欄または氏名欄に未記入があります                                                      まだ入力完了していません","")</f>
        <v/>
      </c>
      <c r="M6" s="281"/>
      <c r="N6" s="281"/>
      <c r="O6" s="281"/>
      <c r="P6" s="282"/>
      <c r="Q6" s="266"/>
      <c r="R6" s="267"/>
      <c r="S6" s="267"/>
      <c r="T6" s="267"/>
      <c r="U6" s="267"/>
      <c r="V6" s="267"/>
      <c r="W6" s="267"/>
      <c r="X6" s="268"/>
      <c r="Y6" s="85"/>
      <c r="Z6" s="85"/>
      <c r="AA6" s="85"/>
      <c r="AB6" s="85"/>
      <c r="AC6" s="86"/>
    </row>
    <row r="7" spans="1:37" ht="6" customHeight="1" thickBot="1" x14ac:dyDescent="0.25">
      <c r="L7" s="283"/>
      <c r="M7" s="283"/>
      <c r="N7" s="283"/>
      <c r="O7" s="283"/>
      <c r="P7" s="284"/>
      <c r="Q7" s="266"/>
      <c r="R7" s="267"/>
      <c r="S7" s="267"/>
      <c r="T7" s="267"/>
      <c r="U7" s="267"/>
      <c r="V7" s="267"/>
      <c r="W7" s="267"/>
      <c r="X7" s="268"/>
      <c r="Y7" s="93"/>
      <c r="Z7" s="93"/>
      <c r="AA7" s="93"/>
      <c r="AB7" s="93"/>
      <c r="AC7" s="94"/>
    </row>
    <row r="8" spans="1:37" ht="36" customHeight="1" thickBot="1" x14ac:dyDescent="0.25">
      <c r="D8" s="95" t="s">
        <v>24</v>
      </c>
      <c r="E8" s="96" t="s">
        <v>12</v>
      </c>
      <c r="F8" s="97" t="s">
        <v>24</v>
      </c>
      <c r="G8" s="96" t="s">
        <v>12</v>
      </c>
      <c r="H8" s="97" t="s">
        <v>24</v>
      </c>
      <c r="I8" s="98" t="s">
        <v>12</v>
      </c>
      <c r="L8" s="283"/>
      <c r="M8" s="283"/>
      <c r="N8" s="283"/>
      <c r="O8" s="283"/>
      <c r="P8" s="284"/>
      <c r="Q8" s="269"/>
      <c r="R8" s="270"/>
      <c r="S8" s="270"/>
      <c r="T8" s="270"/>
      <c r="U8" s="270"/>
      <c r="V8" s="270"/>
      <c r="W8" s="270"/>
      <c r="X8" s="271"/>
      <c r="Y8" s="93"/>
      <c r="Z8" s="93"/>
      <c r="AA8" s="93"/>
      <c r="AB8" s="93"/>
      <c r="AC8" s="94"/>
    </row>
    <row r="9" spans="1:37" ht="6" customHeight="1" thickBot="1" x14ac:dyDescent="0.25">
      <c r="A9" s="74"/>
      <c r="B9" s="99"/>
      <c r="C9" s="99"/>
      <c r="D9" s="100"/>
      <c r="E9" s="74"/>
      <c r="F9" s="100"/>
      <c r="G9" s="74"/>
      <c r="H9" s="100"/>
      <c r="I9" s="74"/>
      <c r="J9" s="74"/>
    </row>
    <row r="10" spans="1:37" ht="27" customHeight="1" x14ac:dyDescent="0.2">
      <c r="B10" s="101" t="s">
        <v>26</v>
      </c>
      <c r="C10" s="102" t="s">
        <v>27</v>
      </c>
      <c r="D10" s="3"/>
      <c r="E10" s="4"/>
      <c r="F10" s="5"/>
      <c r="G10" s="4"/>
      <c r="H10" s="5"/>
      <c r="I10" s="6"/>
      <c r="K10" s="62">
        <f>COUNTA(E10,G10,I10,E12,G12,I12)</f>
        <v>0</v>
      </c>
      <c r="M10" s="186" t="str">
        <f>IF(E10="","",E10)</f>
        <v/>
      </c>
      <c r="N10" s="187"/>
      <c r="O10" s="187"/>
      <c r="P10" s="187"/>
      <c r="Q10" s="255" t="str">
        <f>IF(G10="","",G10)</f>
        <v/>
      </c>
      <c r="R10" s="187"/>
      <c r="S10" s="187"/>
      <c r="T10" s="256"/>
      <c r="U10" s="187" t="str">
        <f>IF(I10="","",I10)</f>
        <v/>
      </c>
      <c r="V10" s="187"/>
      <c r="W10" s="187"/>
      <c r="X10" s="188"/>
      <c r="Y10" s="84" t="str">
        <f>IF(OR(OR(AND(M10="",M11="",O11=""),COUNTA(M10)+COUNTA(M11)+COUNTA(O11)=3),AND(COUNTA(M10)+COUNTA(M11)+COUNTA(O11)=2,M11="(3)北信地区の高校(高専含む)在籍中")),"ok","x")</f>
        <v>ok</v>
      </c>
      <c r="Z10" s="84" t="str">
        <f>IF(OR(OR(AND(Q10="",Q11="",S11=""),COUNTA(Q10)+COUNTA(Q11)+COUNTA(S11)=3),AND(COUNTA(Q10)+COUNTA(Q11)+COUNTA(S11)=2,Q11="(3)北信地区の高校(高専含む)在籍中")),"ok","x")</f>
        <v>ok</v>
      </c>
      <c r="AA10" s="84" t="str">
        <f>IF(OR(OR(AND(U10="",U11="",W11=""),COUNTA(U10)+COUNTA(U11)+COUNTA(W11)=3),AND(COUNTA(U10)+COUNTA(U11)+COUNTA(W11)=2,U11="(3)北信地区の高校(高専含む)在籍中")),"ok","x")</f>
        <v>ok</v>
      </c>
      <c r="AC10" s="62"/>
      <c r="AD10" s="49" t="s">
        <v>30</v>
      </c>
      <c r="AE10" s="49" t="s">
        <v>31</v>
      </c>
      <c r="AF10" s="49"/>
      <c r="AG10" s="49"/>
      <c r="AH10" s="49"/>
      <c r="AI10" s="49"/>
      <c r="AJ10" s="49"/>
      <c r="AK10" s="49"/>
    </row>
    <row r="11" spans="1:37" ht="27" customHeight="1" thickBot="1" x14ac:dyDescent="0.25">
      <c r="B11" s="20"/>
      <c r="C11" s="21"/>
      <c r="D11" s="12"/>
      <c r="E11" s="7"/>
      <c r="F11" s="13"/>
      <c r="G11" s="7"/>
      <c r="H11" s="13"/>
      <c r="I11" s="8"/>
      <c r="K11" s="290" t="s">
        <v>107</v>
      </c>
      <c r="L11" s="291"/>
      <c r="M11" s="248"/>
      <c r="N11" s="249"/>
      <c r="O11" s="249"/>
      <c r="P11" s="250"/>
      <c r="Q11" s="254"/>
      <c r="R11" s="249"/>
      <c r="S11" s="249"/>
      <c r="T11" s="251"/>
      <c r="U11" s="252"/>
      <c r="V11" s="249"/>
      <c r="W11" s="249"/>
      <c r="X11" s="253"/>
      <c r="AC11" s="62"/>
      <c r="AD11" s="49" t="s">
        <v>37</v>
      </c>
      <c r="AE11" s="49" t="s">
        <v>38</v>
      </c>
      <c r="AF11" s="49"/>
      <c r="AG11" s="49"/>
      <c r="AH11" s="49"/>
      <c r="AI11" s="49"/>
      <c r="AJ11" s="49"/>
      <c r="AK11" s="49"/>
    </row>
    <row r="12" spans="1:37" ht="27" customHeight="1" x14ac:dyDescent="0.2">
      <c r="B12" s="25"/>
      <c r="C12" s="103" t="s">
        <v>25</v>
      </c>
      <c r="D12" s="1"/>
      <c r="E12" s="9"/>
      <c r="F12" s="2"/>
      <c r="G12" s="9"/>
      <c r="H12" s="2"/>
      <c r="I12" s="22"/>
      <c r="K12" s="290"/>
      <c r="L12" s="291"/>
      <c r="M12" s="292" t="str">
        <f>IF(E12="","",E12)</f>
        <v/>
      </c>
      <c r="N12" s="258"/>
      <c r="O12" s="258"/>
      <c r="P12" s="258"/>
      <c r="Q12" s="257" t="str">
        <f>IF(G12="","",G12)</f>
        <v/>
      </c>
      <c r="R12" s="258"/>
      <c r="S12" s="258"/>
      <c r="T12" s="259"/>
      <c r="U12" s="258" t="str">
        <f>IF(I12="","",I12)</f>
        <v/>
      </c>
      <c r="V12" s="258"/>
      <c r="W12" s="258"/>
      <c r="X12" s="260"/>
      <c r="Y12" s="84" t="str">
        <f>IF(OR(OR(AND(M12="",M13="",O13=""),COUNTA(M12)+COUNTA(M13)+COUNTA(O13)=3),AND(COUNTA(M12)+COUNTA(M13)+COUNTA(O13)=2,M13="(3)北信地区の高校(高専含む)在籍中")),"ok","x")</f>
        <v>ok</v>
      </c>
      <c r="Z12" s="84" t="str">
        <f>IF(OR(OR(AND(Q12="",Q13="",S13=""),COUNTA(Q12)+COUNTA(Q13)+COUNTA(S13)=3),AND(COUNTA(Q12)+COUNTA(Q13)+COUNTA(S13)=2,Q13="(3)北信地区の高校(高専含む)在籍中")),"ok","x")</f>
        <v>ok</v>
      </c>
      <c r="AA12" s="84" t="str">
        <f>IF(OR(OR(AND(U12="",U13="",W13=""),COUNTA(U12)+COUNTA(U13)+COUNTA(W13)=3),AND(COUNTA(U12)+COUNTA(U13)+COUNTA(W13)=2,U13="(3)北信地区の高校(高専含む)在籍中")),"ok","x")</f>
        <v>ok</v>
      </c>
      <c r="AC12" s="62"/>
      <c r="AD12" s="49">
        <v>1</v>
      </c>
      <c r="AE12" s="49">
        <v>2</v>
      </c>
      <c r="AF12" s="49">
        <v>3</v>
      </c>
      <c r="AG12" s="49">
        <v>4</v>
      </c>
      <c r="AH12" s="49">
        <v>5</v>
      </c>
      <c r="AI12" s="49">
        <v>6</v>
      </c>
      <c r="AJ12" s="49" t="s">
        <v>69</v>
      </c>
      <c r="AK12" s="49" t="s">
        <v>70</v>
      </c>
    </row>
    <row r="13" spans="1:37" ht="27" customHeight="1" thickBot="1" x14ac:dyDescent="0.25">
      <c r="B13" s="26"/>
      <c r="C13" s="10"/>
      <c r="D13" s="15"/>
      <c r="E13" s="11"/>
      <c r="F13" s="14"/>
      <c r="G13" s="11"/>
      <c r="H13" s="14"/>
      <c r="I13" s="23"/>
      <c r="K13" s="62"/>
      <c r="L13" s="49"/>
      <c r="M13" s="244"/>
      <c r="N13" s="222"/>
      <c r="O13" s="222"/>
      <c r="P13" s="245"/>
      <c r="Q13" s="246"/>
      <c r="R13" s="222"/>
      <c r="S13" s="222"/>
      <c r="T13" s="247"/>
      <c r="U13" s="238"/>
      <c r="V13" s="222"/>
      <c r="W13" s="222"/>
      <c r="X13" s="223"/>
      <c r="Y13" s="72"/>
      <c r="Z13" s="72"/>
      <c r="AA13" s="72"/>
      <c r="AB13" s="72"/>
      <c r="AC13" s="49"/>
      <c r="AD13" s="62"/>
      <c r="AE13" s="62"/>
      <c r="AF13" s="62"/>
    </row>
    <row r="14" spans="1:37" ht="6" customHeight="1" thickBot="1" x14ac:dyDescent="0.25">
      <c r="B14" s="104"/>
      <c r="C14" s="104"/>
      <c r="D14" s="37"/>
      <c r="E14" s="104"/>
      <c r="K14" s="62"/>
      <c r="L14" s="62"/>
      <c r="M14" s="62"/>
      <c r="N14" s="62"/>
      <c r="O14" s="62"/>
      <c r="P14" s="62"/>
      <c r="Q14" s="62"/>
      <c r="R14" s="62"/>
      <c r="S14" s="62"/>
      <c r="T14" s="62"/>
      <c r="U14" s="62"/>
      <c r="V14" s="62"/>
      <c r="W14" s="62"/>
      <c r="X14" s="62"/>
      <c r="AC14" s="62"/>
      <c r="AD14" s="62"/>
      <c r="AE14" s="62"/>
      <c r="AF14" s="62"/>
    </row>
    <row r="15" spans="1:37" ht="27" customHeight="1" x14ac:dyDescent="0.2">
      <c r="B15" s="101" t="s">
        <v>26</v>
      </c>
      <c r="C15" s="102" t="s">
        <v>27</v>
      </c>
      <c r="D15" s="3"/>
      <c r="E15" s="4"/>
      <c r="F15" s="5"/>
      <c r="G15" s="4"/>
      <c r="H15" s="5"/>
      <c r="I15" s="6"/>
      <c r="K15" s="62">
        <f>COUNTA(E15,G15,I15,E17,G17,I17)</f>
        <v>0</v>
      </c>
      <c r="L15" s="62"/>
      <c r="M15" s="186" t="str">
        <f>IF(E15="","",E15)</f>
        <v/>
      </c>
      <c r="N15" s="187"/>
      <c r="O15" s="187"/>
      <c r="P15" s="187"/>
      <c r="Q15" s="255" t="str">
        <f>IF(G15="","",G15)</f>
        <v/>
      </c>
      <c r="R15" s="187"/>
      <c r="S15" s="187"/>
      <c r="T15" s="256"/>
      <c r="U15" s="187" t="str">
        <f>IF(I15="","",I15)</f>
        <v/>
      </c>
      <c r="V15" s="187"/>
      <c r="W15" s="187"/>
      <c r="X15" s="188"/>
      <c r="Y15" s="84" t="str">
        <f>IF(OR(OR(AND(M15="",M16="",O16=""),COUNTA(M15)+COUNTA(M16)+COUNTA(O16)=3),AND(COUNTA(M15)+COUNTA(M16)+COUNTA(O16)=2,M16="(3)北信地区の高校(高専含む)在籍中")),"ok","x")</f>
        <v>ok</v>
      </c>
      <c r="Z15" s="84" t="str">
        <f>IF(OR(OR(AND(Q15="",Q16="",S16=""),COUNTA(Q15)+COUNTA(Q16)+COUNTA(S16)=3),AND(COUNTA(Q15)+COUNTA(Q16)+COUNTA(S16)=2,Q16="(3)北信地区の高校(高専含む)在籍中")),"ok","x")</f>
        <v>ok</v>
      </c>
      <c r="AA15" s="84" t="str">
        <f>IF(OR(OR(AND(U15="",U16="",W16=""),COUNTA(U15)+COUNTA(U16)+COUNTA(W16)=3),AND(COUNTA(U15)+COUNTA(U16)+COUNTA(W16)=2,U16="(3)北信地区の高校(高専含む)在籍中")),"ok","x")</f>
        <v>ok</v>
      </c>
      <c r="AC15" s="62"/>
      <c r="AD15" s="62" t="s">
        <v>108</v>
      </c>
      <c r="AE15" s="62"/>
      <c r="AF15" s="62"/>
    </row>
    <row r="16" spans="1:37" ht="27" customHeight="1" thickBot="1" x14ac:dyDescent="0.25">
      <c r="B16" s="20"/>
      <c r="C16" s="21"/>
      <c r="D16" s="12"/>
      <c r="E16" s="7"/>
      <c r="F16" s="13"/>
      <c r="G16" s="7"/>
      <c r="H16" s="13"/>
      <c r="I16" s="8"/>
      <c r="K16" s="290" t="s">
        <v>107</v>
      </c>
      <c r="L16" s="291"/>
      <c r="M16" s="248"/>
      <c r="N16" s="249"/>
      <c r="O16" s="249"/>
      <c r="P16" s="250"/>
      <c r="Q16" s="254"/>
      <c r="R16" s="249"/>
      <c r="S16" s="249"/>
      <c r="T16" s="251"/>
      <c r="U16" s="252"/>
      <c r="V16" s="249"/>
      <c r="W16" s="249"/>
      <c r="X16" s="253"/>
      <c r="AC16" s="62"/>
      <c r="AD16" s="62" t="s">
        <v>114</v>
      </c>
      <c r="AE16" s="62"/>
      <c r="AF16" s="62"/>
    </row>
    <row r="17" spans="2:32" ht="27" customHeight="1" x14ac:dyDescent="0.2">
      <c r="B17" s="25"/>
      <c r="C17" s="103" t="s">
        <v>25</v>
      </c>
      <c r="D17" s="1"/>
      <c r="E17" s="9"/>
      <c r="F17" s="2"/>
      <c r="G17" s="9"/>
      <c r="H17" s="2"/>
      <c r="I17" s="22"/>
      <c r="K17" s="290"/>
      <c r="L17" s="291"/>
      <c r="M17" s="292" t="str">
        <f>IF(E17="","",E17)</f>
        <v/>
      </c>
      <c r="N17" s="258"/>
      <c r="O17" s="258"/>
      <c r="P17" s="258"/>
      <c r="Q17" s="257" t="str">
        <f>IF(G17="","",G17)</f>
        <v/>
      </c>
      <c r="R17" s="258"/>
      <c r="S17" s="258"/>
      <c r="T17" s="259"/>
      <c r="U17" s="258" t="str">
        <f>IF(I17="","",I17)</f>
        <v/>
      </c>
      <c r="V17" s="258"/>
      <c r="W17" s="258"/>
      <c r="X17" s="260"/>
      <c r="Y17" s="84" t="str">
        <f>IF(OR(OR(AND(M17="",M18="",O18=""),COUNTA(M17)+COUNTA(M18)+COUNTA(O18)=3),AND(COUNTA(M17)+COUNTA(M18)+COUNTA(O18)=2,M18="(3)北信地区の高校(高専含む)在籍中")),"ok","x")</f>
        <v>ok</v>
      </c>
      <c r="Z17" s="84" t="str">
        <f>IF(OR(OR(AND(Q17="",Q18="",S18=""),COUNTA(Q17)+COUNTA(Q18)+COUNTA(S18)=3),AND(COUNTA(Q17)+COUNTA(Q18)+COUNTA(S18)=2,Q18="(3)北信地区の高校(高専含む)在籍中")),"ok","x")</f>
        <v>ok</v>
      </c>
      <c r="AA17" s="84" t="str">
        <f>IF(OR(OR(AND(U17="",U18="",W18=""),COUNTA(U17)+COUNTA(U18)+COUNTA(W18)=3),AND(COUNTA(U17)+COUNTA(U18)+COUNTA(W18)=2,U18="(3)北信地区の高校(高専含む)在籍中")),"ok","x")</f>
        <v>ok</v>
      </c>
      <c r="AC17" s="62"/>
      <c r="AD17" s="62"/>
      <c r="AE17" s="62"/>
      <c r="AF17" s="62"/>
    </row>
    <row r="18" spans="2:32" ht="27" customHeight="1" thickBot="1" x14ac:dyDescent="0.25">
      <c r="B18" s="26"/>
      <c r="C18" s="10"/>
      <c r="D18" s="15"/>
      <c r="E18" s="11"/>
      <c r="F18" s="14"/>
      <c r="G18" s="11"/>
      <c r="H18" s="14"/>
      <c r="I18" s="23"/>
      <c r="K18" s="62"/>
      <c r="L18" s="62"/>
      <c r="M18" s="244"/>
      <c r="N18" s="222"/>
      <c r="O18" s="222"/>
      <c r="P18" s="245"/>
      <c r="Q18" s="246"/>
      <c r="R18" s="222"/>
      <c r="S18" s="222"/>
      <c r="T18" s="247"/>
      <c r="U18" s="238"/>
      <c r="V18" s="222"/>
      <c r="W18" s="222"/>
      <c r="X18" s="223"/>
      <c r="AC18" s="62"/>
      <c r="AD18" s="62"/>
      <c r="AE18" s="62"/>
      <c r="AF18" s="105"/>
    </row>
    <row r="19" spans="2:32" ht="6" customHeight="1" thickBot="1" x14ac:dyDescent="0.25">
      <c r="B19" s="104"/>
      <c r="C19" s="104"/>
      <c r="D19" s="37"/>
      <c r="E19" s="104"/>
      <c r="K19" s="62"/>
      <c r="L19" s="62"/>
      <c r="M19" s="62"/>
      <c r="N19" s="62"/>
      <c r="O19" s="62"/>
      <c r="P19" s="62"/>
      <c r="Q19" s="62"/>
      <c r="R19" s="62"/>
      <c r="S19" s="62"/>
      <c r="T19" s="62"/>
      <c r="U19" s="62"/>
      <c r="V19" s="62"/>
      <c r="W19" s="62"/>
      <c r="X19" s="62"/>
      <c r="AC19" s="62"/>
      <c r="AD19" s="62"/>
      <c r="AE19" s="62"/>
      <c r="AF19" s="62"/>
    </row>
    <row r="20" spans="2:32" ht="27" customHeight="1" x14ac:dyDescent="0.2">
      <c r="B20" s="101" t="s">
        <v>26</v>
      </c>
      <c r="C20" s="102" t="s">
        <v>27</v>
      </c>
      <c r="D20" s="3"/>
      <c r="E20" s="4"/>
      <c r="F20" s="5"/>
      <c r="G20" s="4"/>
      <c r="H20" s="5"/>
      <c r="I20" s="6"/>
      <c r="K20" s="62">
        <f>COUNTA(E20,G20,I20,E22,G22,I22)</f>
        <v>0</v>
      </c>
      <c r="L20" s="62"/>
      <c r="M20" s="186" t="str">
        <f>IF(E20="","",E20)</f>
        <v/>
      </c>
      <c r="N20" s="187"/>
      <c r="O20" s="187"/>
      <c r="P20" s="187"/>
      <c r="Q20" s="255" t="str">
        <f>IF(G20="","",G20)</f>
        <v/>
      </c>
      <c r="R20" s="187"/>
      <c r="S20" s="187"/>
      <c r="T20" s="256"/>
      <c r="U20" s="187" t="str">
        <f>IF(I20="","",I20)</f>
        <v/>
      </c>
      <c r="V20" s="187"/>
      <c r="W20" s="187"/>
      <c r="X20" s="188"/>
      <c r="Y20" s="84" t="str">
        <f>IF(OR(OR(AND(M20="",M21="",O21=""),COUNTA(M20)+COUNTA(M21)+COUNTA(O21)=3),AND(COUNTA(M20)+COUNTA(M21)+COUNTA(O21)=2,M21="(3)北信地区の高校(高専含む)在籍中")),"ok","x")</f>
        <v>ok</v>
      </c>
      <c r="Z20" s="84" t="str">
        <f>IF(OR(OR(AND(Q20="",Q21="",S21=""),COUNTA(Q20)+COUNTA(Q21)+COUNTA(S21)=3),AND(COUNTA(Q20)+COUNTA(Q21)+COUNTA(S21)=2,Q21="(3)北信地区の高校(高専含む)在籍中")),"ok","x")</f>
        <v>ok</v>
      </c>
      <c r="AA20" s="84" t="str">
        <f>IF(OR(OR(AND(U20="",U21="",W21=""),COUNTA(U20)+COUNTA(U21)+COUNTA(W21)=3),AND(COUNTA(U20)+COUNTA(U21)+COUNTA(W21)=2,U21="(3)北信地区の高校(高専含む)在籍中")),"ok","x")</f>
        <v>ok</v>
      </c>
      <c r="AC20" s="62"/>
      <c r="AD20" s="62"/>
      <c r="AE20" s="62"/>
      <c r="AF20" s="62"/>
    </row>
    <row r="21" spans="2:32" ht="27" customHeight="1" thickBot="1" x14ac:dyDescent="0.25">
      <c r="B21" s="20"/>
      <c r="C21" s="21"/>
      <c r="D21" s="12"/>
      <c r="E21" s="7"/>
      <c r="F21" s="13"/>
      <c r="G21" s="7"/>
      <c r="H21" s="13"/>
      <c r="I21" s="8"/>
      <c r="K21" s="290" t="s">
        <v>107</v>
      </c>
      <c r="L21" s="291"/>
      <c r="M21" s="248"/>
      <c r="N21" s="249"/>
      <c r="O21" s="249"/>
      <c r="P21" s="250"/>
      <c r="Q21" s="254"/>
      <c r="R21" s="249"/>
      <c r="S21" s="249"/>
      <c r="T21" s="251"/>
      <c r="U21" s="252"/>
      <c r="V21" s="249"/>
      <c r="W21" s="249"/>
      <c r="X21" s="253"/>
      <c r="AC21" s="62"/>
      <c r="AD21" s="62"/>
      <c r="AE21" s="62"/>
      <c r="AF21" s="62"/>
    </row>
    <row r="22" spans="2:32" ht="27" customHeight="1" x14ac:dyDescent="0.2">
      <c r="B22" s="25"/>
      <c r="C22" s="103" t="s">
        <v>25</v>
      </c>
      <c r="D22" s="1"/>
      <c r="E22" s="9"/>
      <c r="F22" s="2"/>
      <c r="G22" s="9"/>
      <c r="H22" s="2"/>
      <c r="I22" s="22"/>
      <c r="K22" s="290"/>
      <c r="L22" s="291"/>
      <c r="M22" s="292" t="str">
        <f>IF(E22="","",E22)</f>
        <v/>
      </c>
      <c r="N22" s="258"/>
      <c r="O22" s="258"/>
      <c r="P22" s="258"/>
      <c r="Q22" s="257" t="str">
        <f>IF(G22="","",G22)</f>
        <v/>
      </c>
      <c r="R22" s="258"/>
      <c r="S22" s="258"/>
      <c r="T22" s="259"/>
      <c r="U22" s="258" t="str">
        <f>IF(I22="","",I22)</f>
        <v/>
      </c>
      <c r="V22" s="258"/>
      <c r="W22" s="258"/>
      <c r="X22" s="260"/>
      <c r="Y22" s="84" t="str">
        <f>IF(OR(OR(AND(M22="",M23="",O23=""),COUNTA(M22)+COUNTA(M23)+COUNTA(O23)=3),AND(COUNTA(M22)+COUNTA(M23)+COUNTA(O23)=2,M23="(3)北信地区の高校(高専含む)在籍中")),"ok","x")</f>
        <v>ok</v>
      </c>
      <c r="Z22" s="84" t="str">
        <f>IF(OR(OR(AND(Q22="",Q23="",S23=""),COUNTA(Q22)+COUNTA(Q23)+COUNTA(S23)=3),AND(COUNTA(Q22)+COUNTA(Q23)+COUNTA(S23)=2,Q23="(3)北信地区の高校(高専含む)在籍中")),"ok","x")</f>
        <v>ok</v>
      </c>
      <c r="AA22" s="84" t="str">
        <f>IF(OR(OR(AND(U22="",U23="",W23=""),COUNTA(U22)+COUNTA(U23)+COUNTA(W23)=3),AND(COUNTA(U22)+COUNTA(U23)+COUNTA(W23)=2,U23="(3)北信地区の高校(高専含む)在籍中")),"ok","x")</f>
        <v>ok</v>
      </c>
      <c r="AC22" s="62"/>
      <c r="AD22" s="62"/>
      <c r="AE22" s="62"/>
      <c r="AF22" s="62"/>
    </row>
    <row r="23" spans="2:32" ht="27.75" customHeight="1" thickBot="1" x14ac:dyDescent="0.25">
      <c r="B23" s="26"/>
      <c r="C23" s="10"/>
      <c r="D23" s="15"/>
      <c r="E23" s="11"/>
      <c r="F23" s="14"/>
      <c r="G23" s="11"/>
      <c r="H23" s="14"/>
      <c r="I23" s="23"/>
      <c r="K23" s="62"/>
      <c r="L23" s="62"/>
      <c r="M23" s="244"/>
      <c r="N23" s="222"/>
      <c r="O23" s="222"/>
      <c r="P23" s="245"/>
      <c r="Q23" s="246"/>
      <c r="R23" s="222"/>
      <c r="S23" s="222"/>
      <c r="T23" s="247"/>
      <c r="U23" s="238"/>
      <c r="V23" s="222"/>
      <c r="W23" s="222"/>
      <c r="X23" s="223"/>
      <c r="AC23" s="62"/>
      <c r="AD23" s="62"/>
      <c r="AE23" s="62"/>
      <c r="AF23" s="62"/>
    </row>
    <row r="24" spans="2:32" ht="6" customHeight="1" thickBot="1" x14ac:dyDescent="0.25">
      <c r="B24" s="104"/>
      <c r="C24" s="104"/>
      <c r="D24" s="37"/>
      <c r="E24" s="104"/>
      <c r="K24" s="62"/>
      <c r="L24" s="62"/>
      <c r="M24" s="62"/>
      <c r="N24" s="62"/>
      <c r="O24" s="62"/>
      <c r="P24" s="62"/>
      <c r="Q24" s="62"/>
      <c r="R24" s="62"/>
      <c r="S24" s="62"/>
      <c r="T24" s="62"/>
      <c r="U24" s="62"/>
      <c r="V24" s="62"/>
      <c r="W24" s="62"/>
      <c r="X24" s="62"/>
      <c r="AC24" s="62"/>
      <c r="AD24" s="62"/>
      <c r="AE24" s="62"/>
      <c r="AF24" s="62"/>
    </row>
    <row r="25" spans="2:32" ht="27" customHeight="1" x14ac:dyDescent="0.2">
      <c r="B25" s="101" t="s">
        <v>26</v>
      </c>
      <c r="C25" s="102" t="s">
        <v>27</v>
      </c>
      <c r="D25" s="3"/>
      <c r="E25" s="4"/>
      <c r="F25" s="5"/>
      <c r="G25" s="4"/>
      <c r="H25" s="5"/>
      <c r="I25" s="6"/>
      <c r="K25" s="62">
        <f>COUNTA(E25,G25,I25,E27,G27,I27)</f>
        <v>0</v>
      </c>
      <c r="L25" s="62"/>
      <c r="M25" s="186" t="str">
        <f>IF(E25="","",E25)</f>
        <v/>
      </c>
      <c r="N25" s="187"/>
      <c r="O25" s="187"/>
      <c r="P25" s="187"/>
      <c r="Q25" s="255" t="str">
        <f>IF(G25="","",G25)</f>
        <v/>
      </c>
      <c r="R25" s="187"/>
      <c r="S25" s="187"/>
      <c r="T25" s="256"/>
      <c r="U25" s="187" t="str">
        <f>IF(I25="","",I25)</f>
        <v/>
      </c>
      <c r="V25" s="187"/>
      <c r="W25" s="187"/>
      <c r="X25" s="188"/>
      <c r="Y25" s="84" t="str">
        <f>IF(OR(OR(AND(M25="",M26="",O26=""),COUNTA(M25)+COUNTA(M26)+COUNTA(O26)=3),AND(COUNTA(M25)+COUNTA(M26)+COUNTA(O26)=2,M26="(3)北信地区の高校(高専含む)在籍中")),"ok","x")</f>
        <v>ok</v>
      </c>
      <c r="Z25" s="84" t="str">
        <f>IF(OR(OR(AND(Q25="",Q26="",S26=""),COUNTA(Q25)+COUNTA(Q26)+COUNTA(S26)=3),AND(COUNTA(Q25)+COUNTA(Q26)+COUNTA(S26)=2,Q26="(3)北信地区の高校(高専含む)在籍中")),"ok","x")</f>
        <v>ok</v>
      </c>
      <c r="AA25" s="84" t="str">
        <f>IF(OR(OR(AND(U25="",U26="",W26=""),COUNTA(U25)+COUNTA(U26)+COUNTA(W26)=3),AND(COUNTA(U25)+COUNTA(U26)+COUNTA(W26)=2,U26="(3)北信地区の高校(高専含む)在籍中")),"ok","x")</f>
        <v>ok</v>
      </c>
      <c r="AC25" s="62"/>
      <c r="AD25" s="62"/>
      <c r="AE25" s="62"/>
      <c r="AF25" s="62"/>
    </row>
    <row r="26" spans="2:32" ht="27" customHeight="1" thickBot="1" x14ac:dyDescent="0.25">
      <c r="B26" s="20"/>
      <c r="C26" s="21"/>
      <c r="D26" s="12"/>
      <c r="E26" s="7"/>
      <c r="F26" s="13"/>
      <c r="G26" s="7"/>
      <c r="H26" s="13"/>
      <c r="I26" s="8"/>
      <c r="K26" s="290" t="s">
        <v>107</v>
      </c>
      <c r="L26" s="291"/>
      <c r="M26" s="248"/>
      <c r="N26" s="249"/>
      <c r="O26" s="249"/>
      <c r="P26" s="250"/>
      <c r="Q26" s="254"/>
      <c r="R26" s="249"/>
      <c r="S26" s="249"/>
      <c r="T26" s="251"/>
      <c r="U26" s="252"/>
      <c r="V26" s="249"/>
      <c r="W26" s="249"/>
      <c r="X26" s="253"/>
      <c r="AC26" s="62"/>
      <c r="AD26" s="62"/>
      <c r="AE26" s="62"/>
      <c r="AF26" s="62"/>
    </row>
    <row r="27" spans="2:32" ht="27" customHeight="1" x14ac:dyDescent="0.2">
      <c r="B27" s="25"/>
      <c r="C27" s="103" t="s">
        <v>25</v>
      </c>
      <c r="D27" s="1"/>
      <c r="E27" s="9"/>
      <c r="F27" s="2"/>
      <c r="G27" s="9"/>
      <c r="H27" s="2"/>
      <c r="I27" s="22"/>
      <c r="K27" s="290"/>
      <c r="L27" s="291"/>
      <c r="M27" s="292" t="str">
        <f>IF(E27="","",E27)</f>
        <v/>
      </c>
      <c r="N27" s="258"/>
      <c r="O27" s="258"/>
      <c r="P27" s="258"/>
      <c r="Q27" s="257" t="str">
        <f>IF(G27="","",G27)</f>
        <v/>
      </c>
      <c r="R27" s="258"/>
      <c r="S27" s="258"/>
      <c r="T27" s="259"/>
      <c r="U27" s="258" t="str">
        <f>IF(I27="","",I27)</f>
        <v/>
      </c>
      <c r="V27" s="258"/>
      <c r="W27" s="258"/>
      <c r="X27" s="260"/>
      <c r="Y27" s="84" t="str">
        <f>IF(OR(OR(AND(M27="",M28="",O28=""),COUNTA(M27)+COUNTA(M28)+COUNTA(O28)=3),AND(COUNTA(M27)+COUNTA(M28)+COUNTA(O28)=2,M28="(3)北信地区の高校(高専含む)在籍中")),"ok","x")</f>
        <v>ok</v>
      </c>
      <c r="Z27" s="84" t="str">
        <f>IF(OR(OR(AND(Q27="",Q28="",S28=""),COUNTA(Q27)+COUNTA(Q28)+COUNTA(S28)=3),AND(COUNTA(Q27)+COUNTA(Q28)+COUNTA(S28)=2,Q28="(3)北信地区の高校(高専含む)在籍中")),"ok","x")</f>
        <v>ok</v>
      </c>
      <c r="AA27" s="84" t="str">
        <f>IF(OR(OR(AND(U27="",U28="",W28=""),COUNTA(U27)+COUNTA(U28)+COUNTA(W28)=3),AND(COUNTA(U27)+COUNTA(U28)+COUNTA(W28)=2,U28="(3)北信地区の高校(高専含む)在籍中")),"ok","x")</f>
        <v>ok</v>
      </c>
      <c r="AC27" s="62"/>
      <c r="AD27" s="62"/>
      <c r="AE27" s="62"/>
      <c r="AF27" s="62"/>
    </row>
    <row r="28" spans="2:32" ht="27.75" customHeight="1" thickBot="1" x14ac:dyDescent="0.25">
      <c r="B28" s="26"/>
      <c r="C28" s="10"/>
      <c r="D28" s="15"/>
      <c r="E28" s="11"/>
      <c r="F28" s="14"/>
      <c r="G28" s="11"/>
      <c r="H28" s="14"/>
      <c r="I28" s="23"/>
      <c r="K28" s="62"/>
      <c r="L28" s="62"/>
      <c r="M28" s="244"/>
      <c r="N28" s="222"/>
      <c r="O28" s="222"/>
      <c r="P28" s="245"/>
      <c r="Q28" s="246"/>
      <c r="R28" s="222"/>
      <c r="S28" s="222"/>
      <c r="T28" s="247"/>
      <c r="U28" s="238"/>
      <c r="V28" s="222"/>
      <c r="W28" s="222"/>
      <c r="X28" s="223"/>
      <c r="AC28" s="62"/>
      <c r="AD28" s="62"/>
      <c r="AE28" s="62"/>
      <c r="AF28" s="62"/>
    </row>
    <row r="29" spans="2:32" ht="6" customHeight="1" x14ac:dyDescent="0.2">
      <c r="B29" s="104"/>
      <c r="C29" s="104"/>
      <c r="D29" s="37"/>
      <c r="E29" s="104"/>
      <c r="L29" s="62"/>
      <c r="M29" s="62"/>
      <c r="N29" s="62"/>
      <c r="O29" s="62"/>
      <c r="P29" s="62"/>
      <c r="Q29" s="62"/>
      <c r="R29" s="62"/>
      <c r="S29" s="62"/>
      <c r="T29" s="62"/>
      <c r="U29" s="62"/>
      <c r="V29" s="62"/>
      <c r="W29" s="62"/>
      <c r="X29" s="62"/>
      <c r="AC29" s="62"/>
      <c r="AD29" s="62"/>
      <c r="AE29" s="62"/>
      <c r="AF29" s="62"/>
    </row>
    <row r="30" spans="2:32" ht="21" customHeight="1" thickBot="1" x14ac:dyDescent="0.25">
      <c r="L30" s="62"/>
      <c r="M30" s="106" t="s">
        <v>106</v>
      </c>
      <c r="N30" s="106"/>
      <c r="O30" s="106"/>
      <c r="P30" s="62"/>
      <c r="Q30" s="62"/>
      <c r="R30" s="62"/>
      <c r="S30" s="62"/>
      <c r="T30" s="62"/>
      <c r="U30" s="62"/>
      <c r="V30" s="62"/>
      <c r="W30" s="62"/>
      <c r="X30" s="62"/>
      <c r="AC30" s="62"/>
      <c r="AD30" s="62"/>
      <c r="AE30" s="62"/>
      <c r="AF30" s="62"/>
    </row>
    <row r="31" spans="2:32" ht="21" customHeight="1" x14ac:dyDescent="0.2">
      <c r="L31" s="62"/>
      <c r="M31" s="288" t="s">
        <v>100</v>
      </c>
      <c r="N31" s="240"/>
      <c r="O31" s="240"/>
      <c r="P31" s="240"/>
      <c r="Q31" s="239" t="s">
        <v>101</v>
      </c>
      <c r="R31" s="240"/>
      <c r="S31" s="240"/>
      <c r="T31" s="241"/>
      <c r="U31" s="240" t="s">
        <v>102</v>
      </c>
      <c r="V31" s="240"/>
      <c r="W31" s="240"/>
      <c r="X31" s="289"/>
      <c r="AC31" s="62"/>
      <c r="AD31" s="62"/>
      <c r="AE31" s="62"/>
      <c r="AF31" s="62"/>
    </row>
    <row r="32" spans="2:32" ht="21" customHeight="1" x14ac:dyDescent="0.2">
      <c r="L32" s="62"/>
      <c r="M32" s="224" t="s">
        <v>99</v>
      </c>
      <c r="N32" s="225"/>
      <c r="O32" s="225" t="s">
        <v>111</v>
      </c>
      <c r="P32" s="226"/>
      <c r="Q32" s="234" t="s">
        <v>116</v>
      </c>
      <c r="R32" s="225"/>
      <c r="S32" s="225"/>
      <c r="T32" s="235"/>
      <c r="U32" s="236" t="s">
        <v>117</v>
      </c>
      <c r="V32" s="225"/>
      <c r="W32" s="225"/>
      <c r="X32" s="237"/>
      <c r="AC32" s="62"/>
      <c r="AD32" s="62"/>
      <c r="AE32" s="62"/>
      <c r="AF32" s="62"/>
    </row>
    <row r="33" spans="12:32" ht="21" customHeight="1" x14ac:dyDescent="0.2">
      <c r="L33" s="62"/>
      <c r="M33" s="242" t="s">
        <v>103</v>
      </c>
      <c r="N33" s="243"/>
      <c r="O33" s="243"/>
      <c r="P33" s="243"/>
      <c r="Q33" s="285" t="s">
        <v>104</v>
      </c>
      <c r="R33" s="243"/>
      <c r="S33" s="243"/>
      <c r="T33" s="286"/>
      <c r="U33" s="243" t="s">
        <v>105</v>
      </c>
      <c r="V33" s="243"/>
      <c r="W33" s="243"/>
      <c r="X33" s="287"/>
      <c r="AC33" s="62"/>
      <c r="AD33" s="62"/>
      <c r="AE33" s="62"/>
      <c r="AF33" s="62"/>
    </row>
    <row r="34" spans="12:32" ht="21" customHeight="1" thickBot="1" x14ac:dyDescent="0.25">
      <c r="L34" s="62"/>
      <c r="M34" s="233" t="s">
        <v>116</v>
      </c>
      <c r="N34" s="227"/>
      <c r="O34" s="227"/>
      <c r="P34" s="232"/>
      <c r="Q34" s="231" t="s">
        <v>99</v>
      </c>
      <c r="R34" s="227"/>
      <c r="S34" s="227" t="s">
        <v>110</v>
      </c>
      <c r="T34" s="230"/>
      <c r="U34" s="229" t="s">
        <v>99</v>
      </c>
      <c r="V34" s="227"/>
      <c r="W34" s="227" t="s">
        <v>109</v>
      </c>
      <c r="X34" s="228"/>
      <c r="AC34" s="62"/>
      <c r="AD34" s="62"/>
      <c r="AE34" s="62"/>
      <c r="AF34" s="62"/>
    </row>
    <row r="35" spans="12:32" ht="21" customHeight="1" x14ac:dyDescent="0.2"/>
    <row r="36" spans="12:32" ht="21" customHeight="1" x14ac:dyDescent="0.2"/>
    <row r="37" spans="12:32" ht="21" customHeight="1" x14ac:dyDescent="0.2"/>
    <row r="38" spans="12:32" ht="21" customHeight="1" x14ac:dyDescent="0.2"/>
    <row r="39" spans="12:32" ht="21" customHeight="1" x14ac:dyDescent="0.2"/>
  </sheetData>
  <sheetProtection algorithmName="SHA-512" hashValue="Dh3ebYAhWJnpe7ccGVZut08Pz/4UGux9hKKi/9wqPY1IhpWeT5h8EF9BmEK12FDEP2eWh9jlTs+MV2bs+VjR8g==" saltValue="+MEfQSFxJ3+L/S/UX/s59A==" spinCount="100000" sheet="1"/>
  <mergeCells count="99">
    <mergeCell ref="K11:L12"/>
    <mergeCell ref="K16:L17"/>
    <mergeCell ref="K21:L22"/>
    <mergeCell ref="K26:L27"/>
    <mergeCell ref="M27:P27"/>
    <mergeCell ref="M25:P25"/>
    <mergeCell ref="M11:N11"/>
    <mergeCell ref="O11:P11"/>
    <mergeCell ref="M15:P15"/>
    <mergeCell ref="M17:P17"/>
    <mergeCell ref="M12:P12"/>
    <mergeCell ref="M16:N16"/>
    <mergeCell ref="O16:P16"/>
    <mergeCell ref="M13:N13"/>
    <mergeCell ref="O13:P13"/>
    <mergeCell ref="M22:P22"/>
    <mergeCell ref="Q33:T33"/>
    <mergeCell ref="U33:X33"/>
    <mergeCell ref="M18:N18"/>
    <mergeCell ref="O18:P18"/>
    <mergeCell ref="Q18:R18"/>
    <mergeCell ref="Q27:T27"/>
    <mergeCell ref="U27:X27"/>
    <mergeCell ref="M31:P31"/>
    <mergeCell ref="U31:X31"/>
    <mergeCell ref="M20:P20"/>
    <mergeCell ref="Q20:T20"/>
    <mergeCell ref="U20:X20"/>
    <mergeCell ref="M21:N21"/>
    <mergeCell ref="O21:P21"/>
    <mergeCell ref="M23:N23"/>
    <mergeCell ref="O23:P23"/>
    <mergeCell ref="B1:F1"/>
    <mergeCell ref="H1:I1"/>
    <mergeCell ref="M10:P10"/>
    <mergeCell ref="Q10:T10"/>
    <mergeCell ref="U10:X10"/>
    <mergeCell ref="Q1:X8"/>
    <mergeCell ref="L1:P5"/>
    <mergeCell ref="L6:P8"/>
    <mergeCell ref="Q11:R11"/>
    <mergeCell ref="S11:T11"/>
    <mergeCell ref="U11:V11"/>
    <mergeCell ref="W11:X11"/>
    <mergeCell ref="W13:X13"/>
    <mergeCell ref="Q12:T12"/>
    <mergeCell ref="U12:X12"/>
    <mergeCell ref="S13:T13"/>
    <mergeCell ref="U13:V13"/>
    <mergeCell ref="Q13:R13"/>
    <mergeCell ref="U18:V18"/>
    <mergeCell ref="W18:X18"/>
    <mergeCell ref="S21:T21"/>
    <mergeCell ref="U21:V21"/>
    <mergeCell ref="W21:X21"/>
    <mergeCell ref="Q17:T17"/>
    <mergeCell ref="U17:X17"/>
    <mergeCell ref="Q15:T15"/>
    <mergeCell ref="U15:X15"/>
    <mergeCell ref="U23:V23"/>
    <mergeCell ref="W23:X23"/>
    <mergeCell ref="Q23:R23"/>
    <mergeCell ref="S23:T23"/>
    <mergeCell ref="Q21:R21"/>
    <mergeCell ref="Q16:R16"/>
    <mergeCell ref="S16:T16"/>
    <mergeCell ref="U16:V16"/>
    <mergeCell ref="W16:X16"/>
    <mergeCell ref="Q22:T22"/>
    <mergeCell ref="U22:X22"/>
    <mergeCell ref="S18:T18"/>
    <mergeCell ref="U26:V26"/>
    <mergeCell ref="W26:X26"/>
    <mergeCell ref="Q26:R26"/>
    <mergeCell ref="U25:X25"/>
    <mergeCell ref="Q25:T25"/>
    <mergeCell ref="M28:N28"/>
    <mergeCell ref="O28:P28"/>
    <mergeCell ref="Q28:R28"/>
    <mergeCell ref="S28:T28"/>
    <mergeCell ref="M26:N26"/>
    <mergeCell ref="O26:P26"/>
    <mergeCell ref="S26:T26"/>
    <mergeCell ref="W28:X28"/>
    <mergeCell ref="M32:N32"/>
    <mergeCell ref="O32:P32"/>
    <mergeCell ref="W34:X34"/>
    <mergeCell ref="U34:V34"/>
    <mergeCell ref="S34:T34"/>
    <mergeCell ref="Q34:R34"/>
    <mergeCell ref="O34:P34"/>
    <mergeCell ref="M34:N34"/>
    <mergeCell ref="Q32:R32"/>
    <mergeCell ref="S32:T32"/>
    <mergeCell ref="U32:V32"/>
    <mergeCell ref="W32:X32"/>
    <mergeCell ref="U28:V28"/>
    <mergeCell ref="Q31:T31"/>
    <mergeCell ref="M33:P33"/>
  </mergeCells>
  <phoneticPr fontId="1"/>
  <conditionalFormatting sqref="B11 B16 B21 B26">
    <cfRule type="containsText" dxfId="1" priority="2" stopIfTrue="1" operator="containsText" text="女">
      <formula>NOT(ISERROR(SEARCH("女",B11)))</formula>
    </cfRule>
    <cfRule type="containsText" dxfId="0" priority="3" stopIfTrue="1" operator="containsText" text="男">
      <formula>NOT(ISERROR(SEARCH("男",B11)))</formula>
    </cfRule>
  </conditionalFormatting>
  <dataValidations count="7">
    <dataValidation imeMode="halfKatakana" showInputMessage="1" showErrorMessage="1" sqref="E11 E16 I16 G18 E18 G16 E21 I21 G23 E23 G21 I11 G13 E13 G11 E26 I26 G28 E28 G26"/>
    <dataValidation type="whole" allowBlank="1" showInputMessage="1" showErrorMessage="1" sqref="C13 C23 C18 C28">
      <formula1>1111</formula1>
      <formula2>999999</formula2>
    </dataValidation>
    <dataValidation imeMode="halfKatakana" allowBlank="1" showInputMessage="1" showErrorMessage="1" sqref="I13 I18 I23 I28"/>
    <dataValidation type="list" allowBlank="1" showInputMessage="1" showErrorMessage="1" sqref="C11 C21 C16 C26">
      <formula1>$AD$11:$AE$11</formula1>
    </dataValidation>
    <dataValidation type="list" allowBlank="1" showInputMessage="1" showErrorMessage="1" sqref="B11 B21 B16 B26">
      <formula1>$AD$10:$AE$10</formula1>
    </dataValidation>
    <dataValidation type="list" allowBlank="1" showInputMessage="1" showErrorMessage="1" sqref="D11 F11 H11 H13 F13 D13 D21 F21 H21 H23 F23 D23 D16 F16 H16 H18 F18 D18 D26 F26 H26 H28 F28 D28">
      <formula1>$AD$12:$AK$12</formula1>
    </dataValidation>
    <dataValidation type="list" allowBlank="1" showInputMessage="1" showErrorMessage="1" sqref="M21 U28 Q28 Q26 U26 M28 M26 U18 Q18 Q16 U16 M18 U13 U23 Q23 Q21 U21 M16 Q13 Q11 U11 M13 M23 M11">
      <formula1>$AD$15:$AD$19</formula1>
    </dataValidation>
  </dataValidations>
  <pageMargins left="0.7" right="0.7" top="0.53" bottom="3.48"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注意事項</vt:lpstr>
      <vt:lpstr>個人種目申込一覧表</vt:lpstr>
      <vt:lpstr>リレー申込票</vt:lpstr>
      <vt:lpstr>一次レース</vt:lpstr>
      <vt:lpstr>個人種目申込一覧表!女子</vt:lpstr>
      <vt:lpstr>個人種目申込一覧表!男子</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tenmei-m</dc:creator>
  <cp:lastModifiedBy>戸谷 直喜</cp:lastModifiedBy>
  <cp:lastPrinted>2010-06-29T09:29:44Z</cp:lastPrinted>
  <dcterms:created xsi:type="dcterms:W3CDTF">2009-03-04T01:02:54Z</dcterms:created>
  <dcterms:modified xsi:type="dcterms:W3CDTF">2023-06-30T01:09:06Z</dcterms:modified>
</cp:coreProperties>
</file>