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陸協業務\競技会運営\20 100challenge\2025\エントリー\"/>
    </mc:Choice>
  </mc:AlternateContent>
  <xr:revisionPtr revIDLastSave="0" documentId="13_ncr:1_{A10CEE5F-7CF2-4D90-A4BC-7086D97C8DA2}" xr6:coauthVersionLast="47" xr6:coauthVersionMax="47" xr10:uidLastSave="{00000000-0000-0000-0000-000000000000}"/>
  <bookViews>
    <workbookView xWindow="-120" yWindow="-120" windowWidth="29040" windowHeight="15720" firstSheet="1" activeTab="1" xr2:uid="{00000000-000D-0000-FFFF-FFFF00000000}"/>
  </bookViews>
  <sheets>
    <sheet name="注意事項" sheetId="6" state="hidden" r:id="rId1"/>
    <sheet name="個人種目申込一覧表" sheetId="1" r:id="rId2"/>
    <sheet name="リレー申込票" sheetId="2" state="hidden" r:id="rId3"/>
  </sheets>
  <definedNames>
    <definedName name="中学女子" localSheetId="1">個人種目申込一覧表!$W$13</definedName>
    <definedName name="中学男子" localSheetId="1">個人種目申込一覧表!$V$13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1" l="1"/>
  <c r="A76" i="1"/>
  <c r="A56" i="1"/>
  <c r="A36" i="1"/>
  <c r="A16" i="1"/>
  <c r="C9" i="1" l="1"/>
  <c r="U27" i="2" l="1"/>
  <c r="AA27" i="2" s="1"/>
  <c r="Q27" i="2"/>
  <c r="Z27" i="2" s="1"/>
  <c r="M27" i="2"/>
  <c r="Y27" i="2"/>
  <c r="U25" i="2"/>
  <c r="AA25" i="2"/>
  <c r="Q25" i="2"/>
  <c r="Z25" i="2" s="1"/>
  <c r="M25" i="2"/>
  <c r="Y25" i="2" s="1"/>
  <c r="U22" i="2"/>
  <c r="AA22" i="2"/>
  <c r="Q22" i="2"/>
  <c r="Z22" i="2"/>
  <c r="M22" i="2"/>
  <c r="Y22" i="2" s="1"/>
  <c r="U20" i="2"/>
  <c r="AA20" i="2" s="1"/>
  <c r="Q20" i="2"/>
  <c r="Z20" i="2"/>
  <c r="M20" i="2"/>
  <c r="Y20" i="2"/>
  <c r="U12" i="2"/>
  <c r="AA12" i="2" s="1"/>
  <c r="Q12" i="2"/>
  <c r="Z12" i="2" s="1"/>
  <c r="M12" i="2"/>
  <c r="Y12" i="2"/>
  <c r="U17" i="2"/>
  <c r="AA17" i="2"/>
  <c r="Q17" i="2"/>
  <c r="Z17" i="2" s="1"/>
  <c r="M17" i="2"/>
  <c r="Y17" i="2" s="1"/>
  <c r="U15" i="2"/>
  <c r="AA15" i="2"/>
  <c r="Q15" i="2"/>
  <c r="Z15" i="2"/>
  <c r="M15" i="2"/>
  <c r="Y15" i="2" s="1"/>
  <c r="Q10" i="2"/>
  <c r="Z10" i="2" s="1"/>
  <c r="L6" i="2" s="1"/>
  <c r="U10" i="2"/>
  <c r="AA10" i="2"/>
  <c r="M10" i="2"/>
  <c r="Y10" i="2"/>
  <c r="K10" i="2"/>
  <c r="E6" i="2" s="1"/>
  <c r="K15" i="2"/>
  <c r="K20" i="2"/>
  <c r="K25" i="2"/>
  <c r="C6" i="2"/>
  <c r="I6" i="2"/>
  <c r="A15" i="1"/>
  <c r="A35" i="1"/>
  <c r="A55" i="1"/>
  <c r="A75" i="1"/>
  <c r="A95" i="1"/>
  <c r="B9" i="1" l="1"/>
  <c r="I9" i="1"/>
</calcChain>
</file>

<file path=xl/sharedStrings.xml><?xml version="1.0" encoding="utf-8"?>
<sst xmlns="http://schemas.openxmlformats.org/spreadsheetml/2006/main" count="158" uniqueCount="132">
  <si>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</si>
  <si>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</si>
  <si>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</si>
  <si>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</si>
  <si>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</si>
  <si>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</si>
  <si>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</si>
  <si>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</si>
  <si>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</si>
  <si>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</si>
  <si>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</si>
  <si>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</si>
  <si>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</si>
  <si>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</si>
  <si>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</si>
  <si>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</si>
  <si>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</si>
  <si>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</si>
  <si>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</si>
  <si>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</si>
  <si>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</si>
  <si>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</si>
  <si>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</si>
  <si>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</si>
  <si>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</si>
  <si>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</si>
  <si>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</si>
  <si>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</si>
  <si>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</si>
  <si>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</si>
  <si>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</si>
  <si>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</si>
  <si>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</si>
  <si>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</si>
  <si>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</si>
  <si>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</si>
  <si>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</si>
  <si>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4×400mR</t>
    <phoneticPr fontId="1"/>
  </si>
  <si>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</si>
  <si>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</si>
  <si>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</si>
  <si>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</si>
  <si>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</si>
  <si>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</si>
  <si>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</si>
  <si>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</si>
  <si>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</si>
  <si>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</si>
  <si>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</si>
  <si>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</si>
  <si>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</si>
  <si>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</si>
  <si>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</si>
  <si>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</si>
  <si>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</si>
  <si>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</si>
  <si>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</si>
  <si>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</si>
  <si>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</si>
  <si>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</si>
  <si>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</si>
  <si>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</si>
  <si>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</si>
  <si>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</si>
  <si>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走高跳</t>
    <rPh sb="0" eb="1">
      <t>ハシ</t>
    </rPh>
    <rPh sb="1" eb="3">
      <t>タカト</t>
    </rPh>
    <phoneticPr fontId="1"/>
  </si>
  <si>
    <t>棒高跳</t>
    <rPh sb="0" eb="1">
      <t>ボウ</t>
    </rPh>
    <rPh sb="1" eb="3">
      <t>タカト</t>
    </rPh>
    <phoneticPr fontId="1"/>
  </si>
  <si>
    <t>三段跳</t>
    <rPh sb="0" eb="3">
      <t>サンダント</t>
    </rPh>
    <phoneticPr fontId="1"/>
  </si>
  <si>
    <t>高校男子</t>
    <rPh sb="0" eb="2">
      <t>コウコウ</t>
    </rPh>
    <rPh sb="2" eb="4">
      <t>ダンシ</t>
    </rPh>
    <phoneticPr fontId="1"/>
  </si>
  <si>
    <t>Ｍ</t>
    <phoneticPr fontId="1"/>
  </si>
  <si>
    <t>Ｄ</t>
    <phoneticPr fontId="1"/>
  </si>
  <si>
    <t>⑤ファイル名については、デフォルトでは (所属名)ippanentryfile となっているので、所属名 の部分を団体名に</t>
    <rPh sb="5" eb="6">
      <t>メイ</t>
    </rPh>
    <rPh sb="21" eb="23">
      <t>ショゾク</t>
    </rPh>
    <rPh sb="23" eb="24">
      <t>メイ</t>
    </rPh>
    <rPh sb="49" eb="52">
      <t>ショゾクメイ</t>
    </rPh>
    <rPh sb="54" eb="56">
      <t>ブブン</t>
    </rPh>
    <rPh sb="57" eb="59">
      <t>ダンタイ</t>
    </rPh>
    <rPh sb="59" eb="60">
      <t>メイ</t>
    </rPh>
    <phoneticPr fontId="1"/>
  </si>
  <si>
    <t>　変えてください。（例：(所属名)ippanentryfile を (長野高)ippanentryfile に変更）</t>
    <rPh sb="1" eb="2">
      <t>カ</t>
    </rPh>
    <rPh sb="10" eb="11">
      <t>レイ</t>
    </rPh>
    <rPh sb="13" eb="16">
      <t>ショゾクメイ</t>
    </rPh>
    <rPh sb="35" eb="37">
      <t>ナガノ</t>
    </rPh>
    <rPh sb="37" eb="38">
      <t>コウ</t>
    </rPh>
    <rPh sb="53" eb="54">
      <t>ノダカ</t>
    </rPh>
    <rPh sb="55" eb="57">
      <t>ヘンコウ</t>
    </rPh>
    <phoneticPr fontId="1"/>
  </si>
  <si>
    <t>高校砲丸投(6.000kg)</t>
    <rPh sb="0" eb="2">
      <t>コウコウ</t>
    </rPh>
    <rPh sb="2" eb="5">
      <t>ホウガンナ</t>
    </rPh>
    <phoneticPr fontId="1"/>
  </si>
  <si>
    <t>高校円盤投(1.750kg)</t>
    <rPh sb="0" eb="2">
      <t>コウコウ</t>
    </rPh>
    <rPh sb="2" eb="5">
      <t>エンバンナ</t>
    </rPh>
    <phoneticPr fontId="1"/>
  </si>
  <si>
    <t>高校ﾊﾝﾏｰ投(6.000kg)</t>
    <rPh sb="0" eb="2">
      <t>コウコウ</t>
    </rPh>
    <rPh sb="6" eb="7">
      <t>ナ</t>
    </rPh>
    <phoneticPr fontId="1"/>
  </si>
  <si>
    <t>円盤投(1.000kg)</t>
    <rPh sb="0" eb="3">
      <t>エンバンナ</t>
    </rPh>
    <phoneticPr fontId="1"/>
  </si>
  <si>
    <t>ﾊﾝﾏｰ投(4.000kg)</t>
    <rPh sb="4" eb="5">
      <t>ナ</t>
    </rPh>
    <phoneticPr fontId="1"/>
  </si>
  <si>
    <t>やり投(0.600kg)</t>
    <rPh sb="2" eb="3">
      <t>ナ</t>
    </rPh>
    <phoneticPr fontId="1"/>
  </si>
  <si>
    <t>円盤投(2.000kg)</t>
    <rPh sb="0" eb="3">
      <t>エンバンナ</t>
    </rPh>
    <phoneticPr fontId="1"/>
  </si>
  <si>
    <t>やり投(0.800kg)</t>
    <rPh sb="2" eb="3">
      <t>ナ</t>
    </rPh>
    <phoneticPr fontId="1"/>
  </si>
  <si>
    <t>砲丸投(7.260kg)</t>
    <rPh sb="0" eb="3">
      <t>ホウガンナ</t>
    </rPh>
    <phoneticPr fontId="1"/>
  </si>
  <si>
    <t>砲丸投(4.000kg)</t>
    <rPh sb="0" eb="3">
      <t>ホウガンナ</t>
    </rPh>
    <phoneticPr fontId="1"/>
  </si>
  <si>
    <t>110mH(1.067m)</t>
  </si>
  <si>
    <t>100mH(0.838m)</t>
  </si>
  <si>
    <t>400mH(0.914m)</t>
  </si>
  <si>
    <t>400mH(0.762m)</t>
  </si>
  <si>
    <t>ﾊﾝﾏｰ投(7.260kg)</t>
    <rPh sb="4" eb="5">
      <t>ナ</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</si>
  <si>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</si>
  <si>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</si>
  <si>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</si>
  <si>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大会申込フォームの、</t>
    <rPh sb="0" eb="2">
      <t>タイカイ</t>
    </rPh>
    <rPh sb="2" eb="4">
      <t>モウシコミ</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</si>
  <si>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</si>
  <si>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</si>
  <si>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</si>
  <si>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</si>
  <si>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</si>
  <si>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</si>
  <si>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</si>
  <si>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(1)北信地区在住</t>
    <rPh sb="3" eb="5">
      <t>ホクシン</t>
    </rPh>
    <rPh sb="5" eb="7">
      <t>チク</t>
    </rPh>
    <rPh sb="7" eb="9">
      <t>ザイジュウ</t>
    </rPh>
    <phoneticPr fontId="1"/>
  </si>
  <si>
    <t>北信　太郎</t>
    <rPh sb="0" eb="2">
      <t>ホクシン</t>
    </rPh>
    <rPh sb="3" eb="5">
      <t>タロウ</t>
    </rPh>
    <phoneticPr fontId="1"/>
  </si>
  <si>
    <t>北信　次郎</t>
    <rPh sb="0" eb="2">
      <t>ホクシン</t>
    </rPh>
    <rPh sb="3" eb="5">
      <t>ジロウ</t>
    </rPh>
    <phoneticPr fontId="1"/>
  </si>
  <si>
    <t>北信　三郎</t>
    <rPh sb="0" eb="2">
      <t>ホクシン</t>
    </rPh>
    <rPh sb="3" eb="5">
      <t>サブロウ</t>
    </rPh>
    <phoneticPr fontId="1"/>
  </si>
  <si>
    <t>北信　四郎</t>
    <rPh sb="0" eb="2">
      <t>ホクシン</t>
    </rPh>
    <rPh sb="3" eb="5">
      <t>シロウ</t>
    </rPh>
    <phoneticPr fontId="1"/>
  </si>
  <si>
    <t>北信　五郎</t>
    <rPh sb="0" eb="2">
      <t>ホクシン</t>
    </rPh>
    <rPh sb="3" eb="5">
      <t>ゴロウ</t>
    </rPh>
    <phoneticPr fontId="1"/>
  </si>
  <si>
    <t>北信　六郎</t>
    <rPh sb="0" eb="2">
      <t>ホクシン</t>
    </rPh>
    <rPh sb="3" eb="5">
      <t>ロクロウ</t>
    </rPh>
    <phoneticPr fontId="1"/>
  </si>
  <si>
    <t>入力例</t>
    <rPh sb="0" eb="2">
      <t>ニュウリョク</t>
    </rPh>
    <rPh sb="2" eb="3">
      <t>レイ</t>
    </rPh>
    <phoneticPr fontId="1"/>
  </si>
  <si>
    <t>⇒</t>
    <phoneticPr fontId="1"/>
  </si>
  <si>
    <t>(1)北信地区在住（一般・学生）</t>
    <rPh sb="3" eb="5">
      <t>ホクシン</t>
    </rPh>
    <rPh sb="5" eb="7">
      <t>チク</t>
    </rPh>
    <rPh sb="7" eb="9">
      <t>ザイジュウ</t>
    </rPh>
    <rPh sb="10" eb="12">
      <t>イッパン</t>
    </rPh>
    <rPh sb="13" eb="15">
      <t>ガクセイ</t>
    </rPh>
    <phoneticPr fontId="1"/>
  </si>
  <si>
    <t>千曲市八幡〇〇〇</t>
    <rPh sb="0" eb="3">
      <t>チクマシ</t>
    </rPh>
    <rPh sb="3" eb="5">
      <t>ヤハタ</t>
    </rPh>
    <phoneticPr fontId="1"/>
  </si>
  <si>
    <t>飯山市瑞穂〇〇〇</t>
    <rPh sb="0" eb="3">
      <t>イイヤマシ</t>
    </rPh>
    <rPh sb="3" eb="5">
      <t>ミズホ</t>
    </rPh>
    <phoneticPr fontId="1"/>
  </si>
  <si>
    <t>高山村高井○○○</t>
    <rPh sb="0" eb="3">
      <t>タカヤマムラ</t>
    </rPh>
    <rPh sb="3" eb="5">
      <t>タカイ</t>
    </rPh>
    <phoneticPr fontId="1"/>
  </si>
  <si>
    <r>
      <t>【大会別特記事項】
○参考記録を必ず入力のこと。1分以上は分表示です。　例）1分05秒46　→　10546
○各種目のエントリー数を、１団体１チームとします。</t>
    </r>
    <r>
      <rPr>
        <sz val="14"/>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6" eb="37">
      <t>レイ</t>
    </rPh>
    <rPh sb="39" eb="40">
      <t>フン</t>
    </rPh>
    <rPh sb="42" eb="43">
      <t>ビョウ</t>
    </rPh>
    <rPh sb="56" eb="59">
      <t>カクシュモク</t>
    </rPh>
    <rPh sb="65" eb="66">
      <t>スウ</t>
    </rPh>
    <rPh sb="69" eb="71">
      <t>ダンタイ</t>
    </rPh>
    <phoneticPr fontId="1"/>
  </si>
  <si>
    <t>連絡可能な携帯</t>
    <rPh sb="0" eb="2">
      <t>レンラク</t>
    </rPh>
    <rPh sb="2" eb="4">
      <t>カノウ</t>
    </rPh>
    <rPh sb="5" eb="7">
      <t>ケイタイ</t>
    </rPh>
    <phoneticPr fontId="2"/>
  </si>
  <si>
    <t>(2)北信地区の高校(高専含む)在籍中</t>
    <rPh sb="3" eb="5">
      <t>ホクシン</t>
    </rPh>
    <rPh sb="5" eb="7">
      <t>チク</t>
    </rPh>
    <rPh sb="8" eb="10">
      <t>ショウチュウガッコウ</t>
    </rPh>
    <rPh sb="16" eb="18">
      <t>ザイセキ</t>
    </rPh>
    <rPh sb="18" eb="19">
      <t>チュウ</t>
    </rPh>
    <phoneticPr fontId="1"/>
  </si>
  <si>
    <t>【参加資格】
　個人種目のシートを参考に、(1)～(2)のいずれかの参加資格を選択し、市町村名または学校名を入力してください。下の例を参考にしてください。
　(1)北信地区在住(一般・学生)　⇒　現住所入力
　(2)北信地区の高校(高専含む)在籍中　⇒　入力なし</t>
    <rPh sb="1" eb="3">
      <t>サンカ</t>
    </rPh>
    <rPh sb="3" eb="5">
      <t>シカク</t>
    </rPh>
    <rPh sb="8" eb="10">
      <t>コジン</t>
    </rPh>
    <rPh sb="10" eb="12">
      <t>シュモク</t>
    </rPh>
    <rPh sb="17" eb="19">
      <t>サンコウ</t>
    </rPh>
    <rPh sb="34" eb="36">
      <t>サンカ</t>
    </rPh>
    <rPh sb="36" eb="38">
      <t>シカク</t>
    </rPh>
    <rPh sb="39" eb="41">
      <t>センタク</t>
    </rPh>
    <rPh sb="43" eb="46">
      <t>シチョウソン</t>
    </rPh>
    <rPh sb="46" eb="47">
      <t>メイ</t>
    </rPh>
    <rPh sb="50" eb="52">
      <t>ガッコウ</t>
    </rPh>
    <rPh sb="52" eb="53">
      <t>メイ</t>
    </rPh>
    <rPh sb="54" eb="56">
      <t>ニュウリョク</t>
    </rPh>
    <rPh sb="63" eb="64">
      <t>シタ</t>
    </rPh>
    <rPh sb="65" eb="66">
      <t>レイ</t>
    </rPh>
    <rPh sb="67" eb="69">
      <t>サンコウ</t>
    </rPh>
    <rPh sb="90" eb="92">
      <t>イッパン</t>
    </rPh>
    <rPh sb="93" eb="95">
      <t>ガクセイ</t>
    </rPh>
    <phoneticPr fontId="1"/>
  </si>
  <si>
    <t>(2)北信地区の高校(高専含む)在籍中</t>
    <phoneticPr fontId="1"/>
  </si>
  <si>
    <t>(2)北信地区の高校(高専含む)在籍中</t>
    <rPh sb="3" eb="5">
      <t>ホクシン</t>
    </rPh>
    <rPh sb="5" eb="7">
      <t>チク</t>
    </rPh>
    <rPh sb="8" eb="10">
      <t>コウコウ</t>
    </rPh>
    <rPh sb="11" eb="13">
      <t>コウセン</t>
    </rPh>
    <rPh sb="13" eb="14">
      <t>フク</t>
    </rPh>
    <rPh sb="16" eb="18">
      <t>ザイセキ</t>
    </rPh>
    <rPh sb="18" eb="19">
      <t>チュウ</t>
    </rPh>
    <phoneticPr fontId="1"/>
  </si>
  <si>
    <t>第63回北信地区陸上競技選手権大会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</si>
  <si>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t>ﾅﾝﾊﾞｰ</t>
    <phoneticPr fontId="2"/>
  </si>
  <si>
    <t>男子</t>
    <rPh sb="0" eb="2">
      <t>ダンシ</t>
    </rPh>
    <phoneticPr fontId="1"/>
  </si>
  <si>
    <t>女子</t>
    <rPh sb="0" eb="2">
      <t>ジョシ</t>
    </rPh>
    <phoneticPr fontId="1"/>
  </si>
  <si>
    <t>走幅跳</t>
    <rPh sb="0" eb="1">
      <t>ハシ</t>
    </rPh>
    <rPh sb="1" eb="3">
      <t>ハバト</t>
    </rPh>
    <phoneticPr fontId="1"/>
  </si>
  <si>
    <t>中学生</t>
    <rPh sb="0" eb="3">
      <t>チュウガクセイ</t>
    </rPh>
    <phoneticPr fontId="1"/>
  </si>
  <si>
    <t>(１) 北信地区の学校に在籍している生徒。</t>
    <phoneticPr fontId="1"/>
  </si>
  <si>
    <t>参加料</t>
    <rPh sb="0" eb="2">
      <t>サンカ</t>
    </rPh>
    <phoneticPr fontId="2"/>
  </si>
  <si>
    <t>100m</t>
    <phoneticPr fontId="1"/>
  </si>
  <si>
    <t>中学男子</t>
    <rPh sb="0" eb="4">
      <t>チュウガクダンシ</t>
    </rPh>
    <phoneticPr fontId="2"/>
  </si>
  <si>
    <t>中学女子</t>
    <rPh sb="0" eb="4">
      <t>チュウガクジョシ</t>
    </rPh>
    <phoneticPr fontId="2"/>
  </si>
  <si>
    <t>100m</t>
    <phoneticPr fontId="1"/>
  </si>
  <si>
    <r>
      <t xml:space="preserve">【大会別特記事項】
</t>
    </r>
    <r>
      <rPr>
        <b/>
        <sz val="11"/>
        <color indexed="8"/>
        <rFont val="ＭＳ Ｐゴシック"/>
        <family val="3"/>
        <charset val="128"/>
      </rPr>
      <t xml:space="preserve">○参考記録を必ず入力のこと。
　　12秒15　⇒　1215
</t>
    </r>
    <r>
      <rPr>
        <b/>
        <sz val="11"/>
        <color indexed="10"/>
        <rFont val="ＭＳ Ｐゴシック"/>
        <family val="3"/>
        <charset val="128"/>
      </rPr>
      <t xml:space="preserve">○性別/ｸﾗｽを選択すると、該当の種目がドロップダウンで
　選択できるようになります。
</t>
    </r>
    <rPh sb="1" eb="3">
      <t>タイカイ</t>
    </rPh>
    <rPh sb="3" eb="4">
      <t>ベツ</t>
    </rPh>
    <rPh sb="4" eb="6">
      <t>トッキ</t>
    </rPh>
    <rPh sb="6" eb="8">
      <t>ジコウ</t>
    </rPh>
    <rPh sb="29" eb="30">
      <t>ビョウ</t>
    </rPh>
    <phoneticPr fontId="1"/>
  </si>
  <si>
    <t>１００ｍチャレンジ記録会2025</t>
    <rPh sb="9" eb="11">
      <t>キロク</t>
    </rPh>
    <rPh sb="11" eb="12">
      <t>カイ</t>
    </rPh>
    <phoneticPr fontId="1"/>
  </si>
  <si>
    <r>
      <rPr>
        <b/>
        <sz val="11"/>
        <color indexed="8"/>
        <rFont val="ＭＳ Ｐゴシック"/>
        <family val="3"/>
        <charset val="128"/>
      </rPr>
      <t xml:space="preserve">【参加資格】
</t>
    </r>
    <r>
      <rPr>
        <b/>
        <sz val="11"/>
        <color theme="1"/>
        <rFont val="ＭＳ Ｐゴシック"/>
        <family val="3"/>
        <charset val="128"/>
        <scheme val="minor"/>
      </rPr>
      <t xml:space="preserve">
</t>
    </r>
    <r>
      <rPr>
        <b/>
        <sz val="14"/>
        <color theme="1"/>
        <rFont val="ＭＳ Ｐゴシック"/>
        <family val="3"/>
        <charset val="128"/>
        <scheme val="minor"/>
      </rPr>
      <t>2025年度日本陸上競技連盟登録競技者 で あり、 長野陸上競技協会に登録している団体に所属している 中学生</t>
    </r>
    <rPh sb="1" eb="3">
      <t>サンカ</t>
    </rPh>
    <rPh sb="3" eb="5">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</si>
</sst>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sz val="1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sz val="9"/>
      <color rgb="FFFF0000"/>
      <name val="ＭＳ Ｐゴシック"/>
      <family val="3"/>
      <charset val="128"/>
      <scheme val="minor"/>
    </font>
    <font>
      <b/>
      <sz val="18"/>
      <color theme="1"/>
      <name val="ＭＳ Ｐゴシック"/>
      <family val="3"/>
      <charset val="128"/>
      <scheme val="minor"/>
    </font>
    <font>
      <b/>
      <sz val="18"/>
      <color theme="0"/>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sz val="48"/>
      <name val="ＭＳ Ｐゴシック"/>
      <family val="3"/>
      <charset val="128"/>
      <scheme val="minor"/>
    </font>
    <font>
      <b/>
      <sz val="11"/>
      <color theme="1"/>
      <name val="ＭＳ Ｐゴシック"/>
      <family val="3"/>
      <charset val="128"/>
      <scheme val="minor"/>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C00"/>
        <bgColor indexed="64"/>
      </patternFill>
    </fill>
    <fill>
      <patternFill patternType="solid">
        <fgColor rgb="FFFFFF00"/>
        <bgColor indexed="64"/>
      </patternFill>
    </fill>
    <fill>
      <patternFill patternType="solid">
        <fgColor theme="1"/>
        <bgColor indexed="64"/>
      </patternFill>
    </fill>
  </fills>
  <borders count="85">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266">
    <xf numFmtId="0" fontId="0" fillId="0" borderId="0" xfId="0">
      <alignment vertical="center"/>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Protection="1">
      <alignment vertical="center"/>
      <protection locked="0"/>
    </xf>
    <xf numFmtId="0" fontId="0" fillId="4" borderId="5" xfId="0" applyFill="1" applyBorder="1" applyAlignment="1" applyProtection="1">
      <alignment horizontal="center" vertical="center"/>
      <protection locked="0"/>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12" fillId="4" borderId="10" xfId="0" applyFont="1" applyFill="1" applyBorder="1" applyAlignment="1" applyProtection="1">
      <alignment horizontal="center" vertical="center"/>
      <protection locked="0"/>
    </xf>
    <xf numFmtId="0" fontId="0" fillId="4" borderId="11"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4" fillId="2" borderId="0" xfId="0" applyFont="1" applyFill="1" applyAlignment="1">
      <alignment vertical="center"/>
    </xf>
    <xf numFmtId="0" fontId="4" fillId="0" borderId="0" xfId="0" applyFo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13" fillId="4" borderId="16"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176" fontId="0" fillId="0" borderId="10" xfId="0" applyNumberFormat="1" applyFill="1" applyBorder="1" applyAlignment="1" applyProtection="1">
      <alignment horizontal="center" vertical="center"/>
    </xf>
    <xf numFmtId="0" fontId="0" fillId="0" borderId="20" xfId="0" applyFill="1" applyBorder="1" applyAlignment="1" applyProtection="1">
      <alignment horizontal="center" vertical="center" wrapText="1"/>
    </xf>
    <xf numFmtId="0" fontId="12" fillId="0" borderId="1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0" fontId="0" fillId="4" borderId="25" xfId="0" applyFill="1" applyBorder="1" applyProtection="1">
      <alignment vertical="center"/>
      <protection locked="0"/>
    </xf>
    <xf numFmtId="0" fontId="0" fillId="4" borderId="25" xfId="0" applyFill="1" applyBorder="1" applyAlignment="1" applyProtection="1">
      <alignment horizontal="center" vertical="center" shrinkToFit="1"/>
      <protection locked="0"/>
    </xf>
    <xf numFmtId="0" fontId="0" fillId="4" borderId="24" xfId="0" applyFill="1" applyBorder="1" applyProtection="1">
      <alignment vertical="center"/>
      <protection locked="0"/>
    </xf>
    <xf numFmtId="0" fontId="0" fillId="4" borderId="24" xfId="0" applyFill="1" applyBorder="1" applyAlignment="1" applyProtection="1">
      <alignment horizontal="center" vertical="center" shrinkToFit="1"/>
      <protection locked="0"/>
    </xf>
    <xf numFmtId="0" fontId="0" fillId="4" borderId="26" xfId="0" applyFill="1" applyBorder="1" applyProtection="1">
      <alignment vertical="center"/>
      <protection locked="0"/>
    </xf>
    <xf numFmtId="0" fontId="0" fillId="4" borderId="26" xfId="0" applyFill="1" applyBorder="1" applyAlignment="1" applyProtection="1">
      <alignment horizontal="center" vertical="center" shrinkToFit="1"/>
      <protection locked="0"/>
    </xf>
    <xf numFmtId="0" fontId="0" fillId="0" borderId="0" xfId="0"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10" fillId="0" borderId="0" xfId="0" applyFont="1" applyFill="1" applyAlignment="1" applyProtection="1">
      <alignment vertical="center" wrapText="1"/>
    </xf>
    <xf numFmtId="0" fontId="10" fillId="0" borderId="0" xfId="0" applyFont="1" applyProtection="1">
      <alignment vertical="center"/>
    </xf>
    <xf numFmtId="0" fontId="0" fillId="0" borderId="0" xfId="0" applyAlignment="1" applyProtection="1">
      <alignment horizontal="center" vertical="center"/>
    </xf>
    <xf numFmtId="0" fontId="11" fillId="0" borderId="0" xfId="0" applyFont="1" applyFill="1" applyAlignment="1" applyProtection="1">
      <alignment vertical="center" wrapText="1"/>
    </xf>
    <xf numFmtId="0" fontId="10" fillId="0" borderId="0" xfId="0" applyFont="1" applyAlignment="1" applyProtection="1">
      <alignment horizontal="center" vertical="center"/>
    </xf>
    <xf numFmtId="0" fontId="0" fillId="0" borderId="28" xfId="0" applyBorder="1" applyAlignment="1" applyProtection="1">
      <alignment horizontal="center"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12" fillId="0" borderId="0" xfId="0" applyFont="1" applyProtection="1">
      <alignment vertical="center"/>
    </xf>
    <xf numFmtId="0" fontId="11" fillId="0" borderId="0" xfId="0" applyFont="1" applyAlignment="1" applyProtection="1">
      <alignment horizontal="center" vertical="center"/>
    </xf>
    <xf numFmtId="0" fontId="10" fillId="0" borderId="0" xfId="0" applyFont="1" applyFill="1" applyProtection="1">
      <alignment vertical="center"/>
    </xf>
    <xf numFmtId="0" fontId="0" fillId="0" borderId="30" xfId="0"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5" fontId="0" fillId="0" borderId="34" xfId="0" applyNumberFormat="1" applyBorder="1" applyAlignment="1" applyProtection="1">
      <alignment horizontal="center" vertical="center"/>
    </xf>
    <xf numFmtId="5" fontId="0" fillId="0" borderId="29" xfId="0" applyNumberFormat="1" applyBorder="1" applyAlignment="1" applyProtection="1">
      <alignment horizontal="center" vertical="center"/>
    </xf>
    <xf numFmtId="176" fontId="0" fillId="0" borderId="35" xfId="0" applyNumberFormat="1" applyBorder="1" applyAlignment="1" applyProtection="1">
      <alignment horizontal="center" vertical="center"/>
    </xf>
    <xf numFmtId="0" fontId="14" fillId="0" borderId="0" xfId="0" applyFont="1" applyProtection="1">
      <alignment vertical="center"/>
    </xf>
    <xf numFmtId="0" fontId="11" fillId="0" borderId="0" xfId="0" applyFont="1" applyBorder="1" applyProtection="1">
      <alignment vertical="center"/>
    </xf>
    <xf numFmtId="0" fontId="11" fillId="0" borderId="0" xfId="0" applyFont="1" applyProtection="1">
      <alignment vertical="center"/>
    </xf>
    <xf numFmtId="0" fontId="0" fillId="0" borderId="22" xfId="0" applyBorder="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vertical="center"/>
    </xf>
    <xf numFmtId="0" fontId="0" fillId="0" borderId="26" xfId="0" applyBorder="1" applyProtection="1">
      <alignment vertical="center"/>
    </xf>
    <xf numFmtId="0" fontId="17" fillId="0" borderId="0" xfId="0" applyFont="1" applyBorder="1" applyProtection="1">
      <alignment vertical="center"/>
    </xf>
    <xf numFmtId="0" fontId="11" fillId="0" borderId="0" xfId="0" applyFont="1" applyBorder="1" applyAlignment="1" applyProtection="1">
      <alignment horizontal="center" vertical="center"/>
    </xf>
    <xf numFmtId="0" fontId="0" fillId="6" borderId="22" xfId="0" applyFill="1" applyBorder="1" applyProtection="1">
      <alignment vertical="center"/>
    </xf>
    <xf numFmtId="0" fontId="0" fillId="6" borderId="24" xfId="0" applyFill="1" applyBorder="1" applyProtection="1">
      <alignment vertical="center"/>
    </xf>
    <xf numFmtId="0" fontId="10" fillId="7" borderId="0" xfId="0" applyFont="1" applyFill="1" applyProtection="1">
      <alignment vertical="center"/>
    </xf>
    <xf numFmtId="0" fontId="17" fillId="0" borderId="0" xfId="0" applyFont="1" applyAlignment="1" applyProtection="1">
      <alignment horizontal="center" vertical="center"/>
    </xf>
    <xf numFmtId="0" fontId="20" fillId="0" borderId="0" xfId="0" applyFont="1" applyBorder="1" applyProtection="1">
      <alignment vertical="center"/>
    </xf>
    <xf numFmtId="0" fontId="0" fillId="0" borderId="0" xfId="0" applyBorder="1" applyProtection="1">
      <alignment vertical="center"/>
    </xf>
    <xf numFmtId="0" fontId="0" fillId="0" borderId="0" xfId="0" applyFill="1" applyBorder="1" applyProtection="1">
      <alignment vertical="center"/>
    </xf>
    <xf numFmtId="49" fontId="0" fillId="0" borderId="0" xfId="0" applyNumberFormat="1" applyFill="1" applyBorder="1" applyProtection="1">
      <alignment vertical="center"/>
    </xf>
    <xf numFmtId="49" fontId="21" fillId="0" borderId="0" xfId="0" applyNumberFormat="1" applyFon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0" fontId="10" fillId="0" borderId="0" xfId="0" applyFont="1" applyFill="1" applyBorder="1" applyProtection="1">
      <alignment vertical="center"/>
    </xf>
    <xf numFmtId="49" fontId="0" fillId="0" borderId="0" xfId="0" applyNumberFormat="1" applyFill="1" applyBorder="1" applyAlignment="1" applyProtection="1">
      <alignment vertical="center" wrapText="1"/>
    </xf>
    <xf numFmtId="49"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7" fillId="0" borderId="0" xfId="0" applyFont="1" applyProtection="1">
      <alignment vertical="center"/>
    </xf>
    <xf numFmtId="0" fontId="17" fillId="0" borderId="0" xfId="0" applyFont="1" applyFill="1" applyAlignment="1" applyProtection="1">
      <alignment vertical="top" wrapText="1"/>
    </xf>
    <xf numFmtId="0" fontId="10" fillId="0" borderId="0" xfId="0" applyFont="1" applyFill="1" applyAlignment="1" applyProtection="1">
      <alignment vertical="top" wrapText="1"/>
    </xf>
    <xf numFmtId="0" fontId="0" fillId="0" borderId="30" xfId="0" applyFont="1" applyBorder="1" applyAlignment="1" applyProtection="1">
      <alignment horizontal="center" vertical="center"/>
    </xf>
    <xf numFmtId="0" fontId="0" fillId="0" borderId="0" xfId="0" applyFont="1" applyAlignment="1" applyProtection="1">
      <alignment vertical="center"/>
    </xf>
    <xf numFmtId="177" fontId="0" fillId="0" borderId="10" xfId="0" applyNumberFormat="1" applyBorder="1" applyAlignment="1" applyProtection="1">
      <alignment horizontal="center" vertical="center"/>
    </xf>
    <xf numFmtId="0" fontId="0" fillId="0" borderId="0" xfId="0" applyAlignment="1" applyProtection="1">
      <alignment vertical="center"/>
    </xf>
    <xf numFmtId="178" fontId="0" fillId="0" borderId="10" xfId="0" applyNumberFormat="1" applyBorder="1" applyAlignment="1" applyProtection="1">
      <alignment horizontal="center" vertical="center"/>
    </xf>
    <xf numFmtId="176" fontId="0" fillId="0" borderId="10" xfId="0" applyNumberFormat="1" applyBorder="1" applyAlignment="1" applyProtection="1">
      <alignment horizontal="center" vertical="center"/>
    </xf>
    <xf numFmtId="0" fontId="17" fillId="0" borderId="0" xfId="0" applyFont="1" applyFill="1" applyAlignment="1" applyProtection="1">
      <alignment vertical="top"/>
    </xf>
    <xf numFmtId="0" fontId="10" fillId="0" borderId="0" xfId="0" applyFont="1" applyFill="1" applyAlignment="1" applyProtection="1">
      <alignment vertical="top"/>
    </xf>
    <xf numFmtId="0" fontId="23" fillId="0" borderId="37" xfId="0" applyFont="1" applyBorder="1" applyAlignment="1" applyProtection="1">
      <alignment horizontal="center" vertical="center" wrapText="1"/>
    </xf>
    <xf numFmtId="0" fontId="0" fillId="0" borderId="38" xfId="0" applyBorder="1" applyAlignment="1" applyProtection="1">
      <alignment vertical="center" wrapText="1"/>
    </xf>
    <xf numFmtId="0" fontId="23" fillId="0" borderId="39" xfId="0" applyFont="1" applyBorder="1" applyAlignment="1" applyProtection="1">
      <alignment horizontal="center" vertical="center" wrapText="1"/>
    </xf>
    <xf numFmtId="0" fontId="0" fillId="0" borderId="40" xfId="0" applyBorder="1" applyAlignment="1" applyProtection="1">
      <alignment vertical="center" wrapText="1"/>
    </xf>
    <xf numFmtId="0" fontId="13" fillId="0" borderId="0" xfId="0" applyFont="1" applyBorder="1" applyAlignment="1" applyProtection="1">
      <alignment vertical="center"/>
    </xf>
    <xf numFmtId="0" fontId="23" fillId="0" borderId="0" xfId="0" applyFont="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0" fillId="0" borderId="0" xfId="0" applyFill="1" applyProtection="1">
      <alignment vertical="center"/>
    </xf>
    <xf numFmtId="49" fontId="11" fillId="0" borderId="0" xfId="0" applyNumberFormat="1" applyFont="1" applyProtection="1">
      <alignment vertical="center"/>
    </xf>
    <xf numFmtId="0" fontId="24" fillId="0" borderId="0" xfId="0" applyFont="1" applyProtection="1">
      <alignment vertical="center"/>
    </xf>
    <xf numFmtId="0" fontId="0" fillId="0" borderId="46" xfId="0" applyBorder="1" applyAlignment="1" applyProtection="1">
      <alignment horizontal="center" vertical="center" shrinkToFit="1"/>
    </xf>
    <xf numFmtId="0" fontId="0" fillId="10" borderId="24" xfId="0" applyFill="1" applyBorder="1" applyAlignment="1" applyProtection="1">
      <alignment horizontal="center" vertical="center" shrinkToFit="1"/>
    </xf>
    <xf numFmtId="0" fontId="0" fillId="10" borderId="26" xfId="0" applyFill="1" applyBorder="1" applyAlignment="1" applyProtection="1">
      <alignment horizontal="center" vertical="center" shrinkToFit="1"/>
    </xf>
    <xf numFmtId="49" fontId="19" fillId="0" borderId="0" xfId="0" applyNumberFormat="1" applyFont="1" applyFill="1" applyBorder="1" applyAlignment="1" applyProtection="1">
      <alignment horizontal="center" vertical="center" shrinkToFit="1"/>
    </xf>
    <xf numFmtId="0" fontId="14" fillId="0" borderId="0" xfId="0" applyFont="1" applyFill="1" applyBorder="1" applyProtection="1">
      <alignment vertical="center"/>
    </xf>
    <xf numFmtId="0" fontId="18"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shrinkToFit="1"/>
    </xf>
    <xf numFmtId="49" fontId="14" fillId="0" borderId="0" xfId="0" applyNumberFormat="1" applyFont="1" applyFill="1" applyBorder="1" applyAlignment="1" applyProtection="1">
      <alignment horizontal="center" vertical="center" shrinkToFit="1"/>
    </xf>
    <xf numFmtId="49" fontId="15" fillId="0" borderId="0" xfId="0" applyNumberFormat="1"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0" fillId="10" borderId="22" xfId="0" applyFill="1" applyBorder="1" applyAlignment="1" applyProtection="1">
      <alignment horizontal="center" vertical="center"/>
    </xf>
    <xf numFmtId="0" fontId="0" fillId="10" borderId="24" xfId="0" applyFill="1" applyBorder="1" applyAlignment="1" applyProtection="1">
      <alignment horizontal="center" vertical="center"/>
    </xf>
    <xf numFmtId="0" fontId="0" fillId="10" borderId="25" xfId="0" applyFill="1" applyBorder="1" applyAlignment="1" applyProtection="1">
      <alignment horizontal="center" vertical="center" shrinkToFit="1"/>
    </xf>
    <xf numFmtId="0" fontId="0" fillId="0" borderId="29" xfId="0" applyBorder="1" applyAlignment="1" applyProtection="1">
      <alignment horizontal="center" vertical="center"/>
    </xf>
    <xf numFmtId="0" fontId="4" fillId="2" borderId="0" xfId="0" applyFont="1" applyFill="1" applyAlignment="1">
      <alignment horizontal="left" vertical="center"/>
    </xf>
    <xf numFmtId="0" fontId="4" fillId="3" borderId="0" xfId="0" applyFont="1" applyFill="1" applyAlignment="1">
      <alignment horizontal="left" vertical="center"/>
    </xf>
    <xf numFmtId="0" fontId="13" fillId="9" borderId="60" xfId="0" applyFont="1" applyFill="1" applyBorder="1" applyAlignment="1" applyProtection="1">
      <alignment vertical="top" wrapText="1"/>
    </xf>
    <xf numFmtId="0" fontId="13" fillId="9" borderId="41" xfId="0" applyFont="1" applyFill="1" applyBorder="1" applyAlignment="1" applyProtection="1">
      <alignment vertical="top" wrapText="1"/>
    </xf>
    <xf numFmtId="0" fontId="13" fillId="9" borderId="61" xfId="0" applyFont="1" applyFill="1" applyBorder="1" applyAlignment="1" applyProtection="1">
      <alignment vertical="top" wrapText="1"/>
    </xf>
    <xf numFmtId="0" fontId="13" fillId="9" borderId="62" xfId="0" applyFont="1" applyFill="1" applyBorder="1" applyAlignment="1" applyProtection="1">
      <alignment vertical="top" wrapText="1"/>
    </xf>
    <xf numFmtId="0" fontId="13" fillId="9" borderId="0" xfId="0" applyFont="1" applyFill="1" applyBorder="1" applyAlignment="1" applyProtection="1">
      <alignment vertical="top" wrapText="1"/>
    </xf>
    <xf numFmtId="0" fontId="13" fillId="9" borderId="63" xfId="0" applyFont="1" applyFill="1" applyBorder="1" applyAlignment="1" applyProtection="1">
      <alignment vertical="top" wrapText="1"/>
    </xf>
    <xf numFmtId="0" fontId="13" fillId="9" borderId="64" xfId="0" applyFont="1" applyFill="1" applyBorder="1" applyAlignment="1" applyProtection="1">
      <alignment vertical="top" wrapText="1"/>
    </xf>
    <xf numFmtId="0" fontId="13" fillId="9" borderId="65" xfId="0" applyFont="1" applyFill="1" applyBorder="1" applyAlignment="1" applyProtection="1">
      <alignment vertical="top" wrapText="1"/>
    </xf>
    <xf numFmtId="0" fontId="13" fillId="9" borderId="17" xfId="0" applyFont="1" applyFill="1" applyBorder="1" applyAlignment="1" applyProtection="1">
      <alignment vertical="top" wrapText="1"/>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26" fillId="9" borderId="60" xfId="0" applyFont="1" applyFill="1" applyBorder="1" applyAlignment="1" applyProtection="1">
      <alignment horizontal="left" vertical="top" wrapText="1"/>
    </xf>
    <xf numFmtId="0" fontId="26" fillId="9" borderId="41" xfId="0" applyFont="1" applyFill="1" applyBorder="1" applyAlignment="1" applyProtection="1">
      <alignment horizontal="left" vertical="top" wrapText="1"/>
    </xf>
    <xf numFmtId="0" fontId="26" fillId="9" borderId="61" xfId="0" applyFont="1" applyFill="1" applyBorder="1" applyAlignment="1" applyProtection="1">
      <alignment horizontal="left" vertical="top" wrapText="1"/>
    </xf>
    <xf numFmtId="0" fontId="26" fillId="9" borderId="62" xfId="0" applyFont="1" applyFill="1" applyBorder="1" applyAlignment="1" applyProtection="1">
      <alignment horizontal="left" vertical="top" wrapText="1"/>
    </xf>
    <xf numFmtId="0" fontId="26" fillId="9" borderId="0" xfId="0" applyFont="1" applyFill="1" applyBorder="1" applyAlignment="1" applyProtection="1">
      <alignment horizontal="left" vertical="top" wrapText="1"/>
    </xf>
    <xf numFmtId="0" fontId="26" fillId="9" borderId="63" xfId="0" applyFont="1" applyFill="1" applyBorder="1" applyAlignment="1" applyProtection="1">
      <alignment horizontal="left" vertical="top" wrapText="1"/>
    </xf>
    <xf numFmtId="0" fontId="26" fillId="9" borderId="64" xfId="0" applyFont="1" applyFill="1" applyBorder="1" applyAlignment="1" applyProtection="1">
      <alignment horizontal="left" vertical="top" wrapText="1"/>
    </xf>
    <xf numFmtId="0" fontId="26" fillId="9" borderId="65" xfId="0" applyFont="1" applyFill="1" applyBorder="1" applyAlignment="1" applyProtection="1">
      <alignment horizontal="left" vertical="top" wrapText="1"/>
    </xf>
    <xf numFmtId="0" fontId="26" fillId="9" borderId="17" xfId="0" applyFont="1" applyFill="1" applyBorder="1" applyAlignment="1" applyProtection="1">
      <alignment horizontal="left" vertical="top" wrapText="1"/>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6" xfId="0" applyFill="1" applyBorder="1" applyAlignment="1" applyProtection="1">
      <alignment horizontal="center" vertical="center" wrapText="1"/>
    </xf>
    <xf numFmtId="0" fontId="0" fillId="0" borderId="26"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49" fontId="0" fillId="4" borderId="57" xfId="0" applyNumberFormat="1" applyFill="1" applyBorder="1" applyAlignment="1" applyProtection="1">
      <alignment horizontal="left" vertical="center"/>
      <protection locked="0"/>
    </xf>
    <xf numFmtId="49" fontId="0" fillId="4" borderId="58" xfId="0" applyNumberFormat="1" applyFill="1" applyBorder="1" applyAlignment="1" applyProtection="1">
      <alignment horizontal="left" vertical="center"/>
      <protection locked="0"/>
    </xf>
    <xf numFmtId="49" fontId="0" fillId="4" borderId="83" xfId="0" applyNumberFormat="1" applyFill="1" applyBorder="1" applyAlignment="1" applyProtection="1">
      <alignment horizontal="left" vertical="center"/>
      <protection locked="0"/>
    </xf>
    <xf numFmtId="0" fontId="0" fillId="0" borderId="5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26" xfId="0"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0" fontId="0" fillId="0" borderId="36" xfId="0" applyBorder="1" applyAlignment="1" applyProtection="1">
      <alignment horizontal="center" vertical="center"/>
    </xf>
    <xf numFmtId="0" fontId="0" fillId="4" borderId="28" xfId="0"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wrapText="1"/>
    </xf>
    <xf numFmtId="49" fontId="12" fillId="0" borderId="84" xfId="0" applyNumberFormat="1" applyFont="1" applyFill="1" applyBorder="1" applyAlignment="1" applyProtection="1">
      <alignment horizontal="center" vertical="center" wrapText="1"/>
    </xf>
    <xf numFmtId="0" fontId="0" fillId="8"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36" xfId="0" applyBorder="1" applyAlignment="1" applyProtection="1">
      <alignment horizontal="center" vertical="center" wrapText="1"/>
    </xf>
    <xf numFmtId="0" fontId="0" fillId="0" borderId="34" xfId="0" applyBorder="1" applyAlignment="1" applyProtection="1">
      <alignment horizontal="center" vertical="center"/>
    </xf>
    <xf numFmtId="49" fontId="0" fillId="4" borderId="52" xfId="0" applyNumberFormat="1" applyFill="1" applyBorder="1" applyAlignment="1" applyProtection="1">
      <alignment horizontal="left" vertical="center"/>
      <protection locked="0"/>
    </xf>
    <xf numFmtId="49" fontId="0" fillId="4" borderId="53" xfId="0" applyNumberFormat="1" applyFill="1" applyBorder="1" applyAlignment="1" applyProtection="1">
      <alignment horizontal="left" vertical="center"/>
      <protection locked="0"/>
    </xf>
    <xf numFmtId="49" fontId="0" fillId="0" borderId="54" xfId="0" applyNumberFormat="1" applyFill="1" applyBorder="1" applyAlignment="1" applyProtection="1">
      <alignment horizontal="center" vertical="center"/>
    </xf>
    <xf numFmtId="49" fontId="0" fillId="0" borderId="55" xfId="0" applyNumberFormat="1" applyFill="1" applyBorder="1" applyAlignment="1" applyProtection="1">
      <alignment horizontal="center" vertical="center"/>
    </xf>
    <xf numFmtId="49" fontId="0" fillId="4" borderId="52" xfId="0" applyNumberFormat="1" applyFill="1" applyBorder="1" applyAlignment="1" applyProtection="1">
      <alignment horizontal="center" vertical="center"/>
      <protection locked="0"/>
    </xf>
    <xf numFmtId="49" fontId="0" fillId="4" borderId="53" xfId="0" applyNumberFormat="1" applyFill="1" applyBorder="1" applyAlignment="1" applyProtection="1">
      <alignment horizontal="center" vertical="center"/>
      <protection locked="0"/>
    </xf>
    <xf numFmtId="49" fontId="0" fillId="4" borderId="56" xfId="0" applyNumberFormat="1" applyFill="1" applyBorder="1" applyAlignment="1" applyProtection="1">
      <alignment horizontal="center" vertical="center"/>
      <protection locked="0"/>
    </xf>
    <xf numFmtId="49" fontId="0" fillId="4" borderId="82" xfId="0" applyNumberFormat="1" applyFill="1" applyBorder="1" applyAlignment="1" applyProtection="1">
      <alignment horizontal="center" vertical="center"/>
      <protection locked="0"/>
    </xf>
    <xf numFmtId="49" fontId="0" fillId="4" borderId="42" xfId="0" applyNumberFormat="1" applyFill="1" applyBorder="1" applyAlignment="1" applyProtection="1">
      <alignment horizontal="left" vertical="center"/>
      <protection locked="0"/>
    </xf>
    <xf numFmtId="49" fontId="0" fillId="4" borderId="43"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0" fontId="0" fillId="0" borderId="0" xfId="0" applyAlignment="1" applyProtection="1">
      <alignment horizontal="center" vertical="center"/>
    </xf>
    <xf numFmtId="0" fontId="12" fillId="0" borderId="31"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0" fillId="6" borderId="45" xfId="0" applyFill="1" applyBorder="1" applyAlignment="1" applyProtection="1">
      <alignment horizontal="center" vertical="center"/>
    </xf>
    <xf numFmtId="0" fontId="0" fillId="6" borderId="36" xfId="0" applyFill="1" applyBorder="1" applyAlignment="1" applyProtection="1">
      <alignment horizontal="center" vertical="center"/>
    </xf>
    <xf numFmtId="0" fontId="0" fillId="6" borderId="46" xfId="0" applyFill="1" applyBorder="1" applyAlignment="1" applyProtection="1">
      <alignment horizontal="center" vertical="center"/>
    </xf>
    <xf numFmtId="0" fontId="0" fillId="6" borderId="28" xfId="0" applyFill="1" applyBorder="1" applyAlignment="1" applyProtection="1">
      <alignment horizontal="center" vertical="center"/>
    </xf>
    <xf numFmtId="0" fontId="0" fillId="6" borderId="46" xfId="0" applyFill="1" applyBorder="1" applyAlignment="1" applyProtection="1">
      <alignment horizontal="center" vertical="center" wrapText="1"/>
    </xf>
    <xf numFmtId="0" fontId="0" fillId="0" borderId="31" xfId="0" applyBorder="1" applyAlignment="1" applyProtection="1">
      <alignment horizontal="center" vertical="center"/>
    </xf>
    <xf numFmtId="0" fontId="0" fillId="0" borderId="32" xfId="0" applyBorder="1" applyAlignment="1" applyProtection="1">
      <alignment horizontal="center" vertical="center" wrapText="1"/>
    </xf>
    <xf numFmtId="0" fontId="0" fillId="0" borderId="29" xfId="0" applyBorder="1" applyAlignment="1" applyProtection="1">
      <alignment horizontal="center" vertical="center"/>
    </xf>
    <xf numFmtId="0" fontId="12" fillId="0" borderId="32" xfId="0" applyFont="1" applyBorder="1" applyAlignment="1" applyProtection="1">
      <alignment horizontal="center" vertical="center" wrapText="1"/>
    </xf>
    <xf numFmtId="0" fontId="12" fillId="0" borderId="29" xfId="0" applyFont="1" applyBorder="1" applyAlignment="1" applyProtection="1">
      <alignment horizontal="center" vertical="center"/>
    </xf>
    <xf numFmtId="0" fontId="0" fillId="4" borderId="46"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25" fillId="0" borderId="0" xfId="0" applyFont="1" applyAlignment="1" applyProtection="1">
      <alignment horizontal="center" vertical="center"/>
    </xf>
    <xf numFmtId="0" fontId="25" fillId="0" borderId="63" xfId="0" applyFont="1" applyBorder="1" applyAlignment="1" applyProtection="1">
      <alignment horizontal="center" vertical="center"/>
    </xf>
    <xf numFmtId="0" fontId="0" fillId="0" borderId="69" xfId="0" applyFill="1" applyBorder="1" applyAlignment="1" applyProtection="1">
      <alignment horizontal="center" vertical="center"/>
    </xf>
    <xf numFmtId="0" fontId="0" fillId="0" borderId="70" xfId="0" applyFill="1" applyBorder="1" applyAlignment="1" applyProtection="1">
      <alignment horizontal="center" vertical="center"/>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0" fillId="4" borderId="12" xfId="0" applyFill="1" applyBorder="1" applyAlignment="1" applyProtection="1">
      <alignment horizontal="center" vertical="center" shrinkToFit="1"/>
      <protection locked="0"/>
    </xf>
    <xf numFmtId="0" fontId="0" fillId="4" borderId="73" xfId="0" applyFill="1" applyBorder="1" applyAlignment="1" applyProtection="1">
      <alignment horizontal="center" vertical="center" shrinkToFit="1"/>
      <protection locked="0"/>
    </xf>
    <xf numFmtId="0" fontId="0" fillId="4" borderId="74" xfId="0" applyFill="1" applyBorder="1" applyAlignment="1" applyProtection="1">
      <alignment horizontal="center" vertical="center" shrinkToFit="1"/>
      <protection locked="0"/>
    </xf>
    <xf numFmtId="0" fontId="0" fillId="4" borderId="15" xfId="0" applyFill="1" applyBorder="1" applyAlignment="1" applyProtection="1">
      <alignment horizontal="center" vertical="center" shrinkToFit="1"/>
      <protection locked="0"/>
    </xf>
    <xf numFmtId="0" fontId="0" fillId="4" borderId="72" xfId="0" applyFill="1" applyBorder="1" applyAlignment="1" applyProtection="1">
      <alignment horizontal="center" vertical="center" shrinkToFit="1"/>
      <protection locked="0"/>
    </xf>
    <xf numFmtId="0" fontId="0" fillId="4" borderId="76" xfId="0" applyFill="1" applyBorder="1" applyAlignment="1" applyProtection="1">
      <alignment horizontal="center" vertical="center" shrinkToFit="1"/>
      <protection locked="0"/>
    </xf>
    <xf numFmtId="0" fontId="0" fillId="6" borderId="78" xfId="0" applyFill="1" applyBorder="1" applyAlignment="1" applyProtection="1">
      <alignment horizontal="center" vertical="center" shrinkToFit="1"/>
    </xf>
    <xf numFmtId="0" fontId="0" fillId="6" borderId="70" xfId="0" applyFill="1" applyBorder="1" applyAlignment="1" applyProtection="1">
      <alignment horizontal="center" vertical="center" shrinkToFit="1"/>
    </xf>
    <xf numFmtId="0" fontId="0" fillId="6" borderId="79" xfId="0" applyFill="1" applyBorder="1" applyAlignment="1" applyProtection="1">
      <alignment horizontal="center" vertical="center" shrinkToFit="1"/>
    </xf>
    <xf numFmtId="0" fontId="0" fillId="6" borderId="71" xfId="0" applyFill="1" applyBorder="1" applyAlignment="1" applyProtection="1">
      <alignment horizontal="center" vertical="center" shrinkToFit="1"/>
    </xf>
    <xf numFmtId="0" fontId="0" fillId="4" borderId="14" xfId="0" applyFill="1" applyBorder="1" applyAlignment="1" applyProtection="1">
      <alignment horizontal="center" vertical="center" shrinkToFit="1"/>
      <protection locked="0"/>
    </xf>
    <xf numFmtId="0" fontId="0" fillId="0" borderId="78" xfId="0" applyFill="1" applyBorder="1" applyAlignment="1" applyProtection="1">
      <alignment horizontal="center" vertical="center"/>
    </xf>
    <xf numFmtId="0" fontId="0" fillId="0" borderId="79" xfId="0" applyFill="1" applyBorder="1" applyAlignment="1" applyProtection="1">
      <alignment horizontal="center" vertical="center"/>
    </xf>
    <xf numFmtId="0" fontId="0" fillId="0" borderId="71" xfId="0" applyFill="1" applyBorder="1" applyAlignment="1" applyProtection="1">
      <alignment horizontal="center" vertical="center"/>
    </xf>
    <xf numFmtId="0" fontId="0" fillId="6" borderId="66" xfId="0" applyFill="1" applyBorder="1" applyAlignment="1" applyProtection="1">
      <alignment horizontal="center" vertical="center" shrinkToFit="1"/>
    </xf>
    <xf numFmtId="0" fontId="0" fillId="6" borderId="67" xfId="0" applyFill="1" applyBorder="1" applyAlignment="1" applyProtection="1">
      <alignment horizontal="center" vertical="center" shrinkToFit="1"/>
    </xf>
    <xf numFmtId="0" fontId="0" fillId="6" borderId="68" xfId="0" applyFill="1" applyBorder="1" applyAlignment="1" applyProtection="1">
      <alignment horizontal="center" vertical="center" shrinkToFit="1"/>
    </xf>
    <xf numFmtId="0" fontId="0" fillId="0" borderId="80" xfId="0" applyFill="1" applyBorder="1" applyAlignment="1" applyProtection="1">
      <alignment horizontal="center" vertical="center"/>
    </xf>
    <xf numFmtId="0" fontId="0" fillId="0" borderId="81" xfId="0" applyFill="1" applyBorder="1" applyAlignment="1" applyProtection="1">
      <alignment horizontal="center" vertical="center"/>
    </xf>
    <xf numFmtId="0" fontId="0" fillId="0" borderId="68" xfId="0" applyFill="1" applyBorder="1" applyAlignment="1" applyProtection="1">
      <alignment horizontal="center" vertical="center"/>
    </xf>
    <xf numFmtId="0" fontId="0" fillId="0" borderId="0" xfId="0" applyAlignment="1" applyProtection="1">
      <alignment horizontal="right" vertical="center"/>
    </xf>
    <xf numFmtId="0" fontId="0" fillId="0" borderId="0" xfId="0" applyFont="1" applyAlignment="1" applyProtection="1">
      <alignment horizontal="right" vertical="center"/>
    </xf>
    <xf numFmtId="0" fontId="14" fillId="9" borderId="60" xfId="0" applyFont="1" applyFill="1" applyBorder="1" applyAlignment="1" applyProtection="1">
      <alignment vertical="top" wrapText="1"/>
    </xf>
    <xf numFmtId="0" fontId="14" fillId="9" borderId="41" xfId="0" applyFont="1" applyFill="1" applyBorder="1" applyAlignment="1" applyProtection="1">
      <alignment vertical="top" wrapText="1"/>
    </xf>
    <xf numFmtId="0" fontId="14" fillId="9" borderId="61" xfId="0" applyFont="1" applyFill="1" applyBorder="1" applyAlignment="1" applyProtection="1">
      <alignment vertical="top" wrapText="1"/>
    </xf>
    <xf numFmtId="0" fontId="14" fillId="9" borderId="62" xfId="0" applyFont="1" applyFill="1" applyBorder="1" applyAlignment="1" applyProtection="1">
      <alignment vertical="top" wrapText="1"/>
    </xf>
    <xf numFmtId="0" fontId="14" fillId="9" borderId="0" xfId="0" applyFont="1" applyFill="1" applyBorder="1" applyAlignment="1" applyProtection="1">
      <alignment vertical="top" wrapText="1"/>
    </xf>
    <xf numFmtId="0" fontId="14" fillId="9" borderId="63" xfId="0" applyFont="1" applyFill="1" applyBorder="1" applyAlignment="1" applyProtection="1">
      <alignment vertical="top" wrapText="1"/>
    </xf>
    <xf numFmtId="0" fontId="14" fillId="9" borderId="64" xfId="0" applyFont="1" applyFill="1" applyBorder="1" applyAlignment="1" applyProtection="1">
      <alignment vertical="top" wrapText="1"/>
    </xf>
    <xf numFmtId="0" fontId="14" fillId="9" borderId="65" xfId="0" applyFont="1" applyFill="1" applyBorder="1" applyAlignment="1" applyProtection="1">
      <alignment vertical="top" wrapText="1"/>
    </xf>
    <xf numFmtId="0" fontId="14" fillId="9" borderId="17" xfId="0" applyFont="1" applyFill="1" applyBorder="1" applyAlignment="1" applyProtection="1">
      <alignment vertical="top" wrapText="1"/>
    </xf>
    <xf numFmtId="0" fontId="14" fillId="9" borderId="60" xfId="0" applyFont="1" applyFill="1" applyBorder="1" applyAlignment="1" applyProtection="1">
      <alignment horizontal="left" vertical="top" wrapText="1"/>
    </xf>
    <xf numFmtId="0" fontId="14" fillId="9" borderId="41" xfId="0" applyFont="1" applyFill="1" applyBorder="1" applyAlignment="1" applyProtection="1">
      <alignment horizontal="left" vertical="top" wrapText="1"/>
    </xf>
    <xf numFmtId="0" fontId="14" fillId="9" borderId="61" xfId="0" applyFont="1" applyFill="1" applyBorder="1" applyAlignment="1" applyProtection="1">
      <alignment horizontal="left" vertical="top" wrapText="1"/>
    </xf>
    <xf numFmtId="0" fontId="14" fillId="9" borderId="62" xfId="0" applyFont="1" applyFill="1" applyBorder="1" applyAlignment="1" applyProtection="1">
      <alignment horizontal="left" vertical="top" wrapText="1"/>
    </xf>
    <xf numFmtId="0" fontId="14" fillId="9" borderId="0" xfId="0" applyFont="1" applyFill="1" applyBorder="1" applyAlignment="1" applyProtection="1">
      <alignment horizontal="left" vertical="top" wrapText="1"/>
    </xf>
    <xf numFmtId="0" fontId="14" fillId="9" borderId="63" xfId="0" applyFont="1" applyFill="1" applyBorder="1" applyAlignment="1" applyProtection="1">
      <alignment horizontal="left" vertical="top" wrapText="1"/>
    </xf>
    <xf numFmtId="0" fontId="14" fillId="9" borderId="64" xfId="0" applyFont="1" applyFill="1" applyBorder="1" applyAlignment="1" applyProtection="1">
      <alignment horizontal="left" vertical="top" wrapText="1"/>
    </xf>
    <xf numFmtId="0" fontId="14" fillId="9" borderId="65" xfId="0" applyFont="1" applyFill="1" applyBorder="1" applyAlignment="1" applyProtection="1">
      <alignment horizontal="left" vertical="top" wrapText="1"/>
    </xf>
    <xf numFmtId="0" fontId="14" fillId="9" borderId="17" xfId="0" applyFont="1" applyFill="1" applyBorder="1" applyAlignment="1" applyProtection="1">
      <alignment horizontal="left" vertical="top" wrapText="1"/>
    </xf>
    <xf numFmtId="0" fontId="24" fillId="0" borderId="41" xfId="0" applyFont="1" applyBorder="1" applyAlignment="1" applyProtection="1">
      <alignment horizontal="left" vertical="top" wrapText="1"/>
    </xf>
    <xf numFmtId="0" fontId="24" fillId="0" borderId="61" xfId="0" applyFont="1" applyBorder="1" applyAlignment="1" applyProtection="1">
      <alignment horizontal="left" vertical="top" wrapText="1"/>
    </xf>
    <xf numFmtId="0" fontId="24" fillId="0" borderId="0" xfId="0" applyFont="1" applyAlignment="1" applyProtection="1">
      <alignment horizontal="left" vertical="top" wrapText="1"/>
    </xf>
    <xf numFmtId="0" fontId="24" fillId="0" borderId="63" xfId="0" applyFont="1" applyBorder="1" applyAlignment="1" applyProtection="1">
      <alignment horizontal="left" vertical="top" wrapText="1"/>
    </xf>
    <xf numFmtId="0" fontId="0" fillId="4" borderId="13"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77" xfId="0" applyFill="1" applyBorder="1" applyAlignment="1" applyProtection="1">
      <alignment horizontal="center" vertical="center" shrinkToFit="1"/>
      <protection locked="0"/>
    </xf>
    <xf numFmtId="0" fontId="0" fillId="4" borderId="8"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4" borderId="75" xfId="0" applyFill="1" applyBorder="1" applyAlignment="1" applyProtection="1">
      <alignment horizontal="center" vertical="center" shrinkToFit="1"/>
      <protection locked="0"/>
    </xf>
    <xf numFmtId="0" fontId="0" fillId="6" borderId="12" xfId="0" applyFill="1" applyBorder="1" applyAlignment="1" applyProtection="1">
      <alignment horizontal="center" vertical="center" shrinkToFit="1"/>
    </xf>
    <xf numFmtId="0" fontId="0" fillId="6" borderId="73" xfId="0" applyFill="1" applyBorder="1" applyAlignment="1" applyProtection="1">
      <alignment horizontal="center" vertical="center" shrinkToFit="1"/>
    </xf>
    <xf numFmtId="0" fontId="0" fillId="6" borderId="74" xfId="0" applyFill="1" applyBorder="1" applyAlignment="1" applyProtection="1">
      <alignment horizontal="center" vertical="center" shrinkToFit="1"/>
    </xf>
    <xf numFmtId="0" fontId="0" fillId="6" borderId="72" xfId="0" applyFill="1" applyBorder="1" applyAlignment="1" applyProtection="1">
      <alignment horizontal="center" vertical="center" shrinkToFit="1"/>
    </xf>
    <xf numFmtId="0" fontId="0" fillId="6" borderId="19" xfId="0" applyFill="1" applyBorder="1" applyAlignment="1" applyProtection="1">
      <alignment horizontal="center" vertical="center" shrinkToFit="1"/>
    </xf>
    <xf numFmtId="0" fontId="0" fillId="6" borderId="75" xfId="0" applyFill="1" applyBorder="1" applyAlignment="1" applyProtection="1">
      <alignment horizontal="center" vertical="center" shrinkToFit="1"/>
    </xf>
    <xf numFmtId="0" fontId="0" fillId="6" borderId="11" xfId="0" applyFill="1" applyBorder="1" applyAlignment="1" applyProtection="1">
      <alignment horizontal="center" vertical="center" shrinkToFit="1"/>
    </xf>
    <xf numFmtId="0" fontId="0" fillId="6" borderId="14" xfId="0" applyFill="1" applyBorder="1" applyAlignment="1" applyProtection="1">
      <alignment horizontal="center" vertical="center" shrinkToFit="1"/>
    </xf>
    <xf numFmtId="0" fontId="0" fillId="6" borderId="76" xfId="0" applyFill="1" applyBorder="1" applyAlignment="1" applyProtection="1">
      <alignment horizontal="center" vertical="center" shrinkToFit="1"/>
    </xf>
    <xf numFmtId="0" fontId="0" fillId="6" borderId="15" xfId="0" applyFill="1" applyBorder="1" applyAlignment="1" applyProtection="1">
      <alignment horizontal="center" vertical="center" shrinkToFit="1"/>
    </xf>
    <xf numFmtId="0" fontId="0" fillId="6" borderId="13" xfId="0" applyFill="1" applyBorder="1" applyAlignment="1" applyProtection="1">
      <alignment horizontal="center" vertical="center" shrinkToFit="1"/>
    </xf>
    <xf numFmtId="0" fontId="0" fillId="6" borderId="7" xfId="0" applyFill="1" applyBorder="1" applyAlignment="1" applyProtection="1">
      <alignment horizontal="center" vertical="center" shrinkToFit="1"/>
    </xf>
    <xf numFmtId="0" fontId="0" fillId="6" borderId="77" xfId="0" applyFill="1" applyBorder="1" applyAlignment="1" applyProtection="1">
      <alignment horizontal="center" vertical="center" shrinkToFit="1"/>
    </xf>
    <xf numFmtId="0" fontId="0" fillId="6" borderId="8" xfId="0" applyFill="1" applyBorder="1" applyAlignment="1" applyProtection="1">
      <alignment horizontal="center" vertical="center" shrinkToFit="1"/>
    </xf>
    <xf numFmtId="0" fontId="0" fillId="6" borderId="80" xfId="0" applyFill="1" applyBorder="1" applyAlignment="1" applyProtection="1">
      <alignment horizontal="center" vertical="center" shrinkToFit="1"/>
    </xf>
    <xf numFmtId="0" fontId="0" fillId="6" borderId="81" xfId="0" applyFill="1" applyBorder="1" applyAlignment="1" applyProtection="1">
      <alignment horizontal="center" vertical="center" shrinkToFit="1"/>
    </xf>
    <xf numFmtId="0" fontId="0" fillId="6" borderId="69" xfId="0" applyFill="1" applyBorder="1" applyAlignment="1" applyProtection="1">
      <alignment horizontal="center" vertical="center" shrinkToFit="1"/>
    </xf>
  </cellXfs>
  <cellStyles count="2">
    <cellStyle name="標準" xfId="0" builtinId="0"/>
    <cellStyle name="標準 2" xfId="1" xr:uid="{00000000-0005-0000-0000-000001000000}"/>
  </cellStyles>
  <dxfs count="3">
    <dxf>
      <fill>
        <patternFill>
          <bgColor rgb="FFCCFFFF"/>
        </patternFill>
      </fill>
    </dxf>
    <dxf>
      <fill>
        <patternFill>
          <bgColor rgb="FFFFCCFF"/>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G36"/>
  <sheetViews>
    <sheetView topLeftCell="A10" zoomScaleNormal="100" workbookViewId="0">
      <selection activeCell="D15" sqref="D15"/>
    </sheetView>
  </sheetViews>
  <sheetFormatPr defaultColWidth="9" defaultRowHeight="18.75" x14ac:dyDescent="0.15"/>
  <cols>
    <col min="1" max="1" width="3.75" style="17" customWidth="1"/>
    <col min="2" max="3" width="4.375" style="17" customWidth="1"/>
    <col min="4" max="4" width="97.75" style="17" customWidth="1"/>
    <col min="5" max="6" width="4.375" style="17" customWidth="1"/>
    <col min="7" max="16384" width="9" style="17"/>
  </cols>
  <sheetData>
    <row r="2" spans="2:7" x14ac:dyDescent="0.15">
      <c r="B2" s="120" t="s">
        <v>42</v>
      </c>
      <c r="C2" s="120"/>
      <c r="D2" s="120"/>
      <c r="E2" s="120"/>
      <c r="F2" s="16"/>
    </row>
    <row r="3" spans="2:7" x14ac:dyDescent="0.15">
      <c r="B3" s="18"/>
      <c r="C3" s="18"/>
      <c r="D3" s="18"/>
      <c r="E3" s="18"/>
      <c r="F3" s="18"/>
    </row>
    <row r="4" spans="2:7" x14ac:dyDescent="0.15">
      <c r="C4" s="121" t="s">
        <v>43</v>
      </c>
      <c r="D4" s="121"/>
      <c r="E4" s="121"/>
      <c r="F4" s="19"/>
      <c r="G4" s="19"/>
    </row>
    <row r="5" spans="2:7" x14ac:dyDescent="0.15">
      <c r="D5" s="17" t="s">
        <v>44</v>
      </c>
    </row>
    <row r="6" spans="2:7" x14ac:dyDescent="0.15">
      <c r="D6" s="17" t="s">
        <v>45</v>
      </c>
    </row>
    <row r="7" spans="2:7" x14ac:dyDescent="0.15">
      <c r="D7" s="17" t="s">
        <v>46</v>
      </c>
    </row>
    <row r="8" spans="2:7" x14ac:dyDescent="0.15">
      <c r="C8" s="121" t="s">
        <v>47</v>
      </c>
      <c r="D8" s="121"/>
      <c r="E8" s="121"/>
      <c r="F8" s="19"/>
      <c r="G8" s="19"/>
    </row>
    <row r="9" spans="2:7" x14ac:dyDescent="0.15">
      <c r="D9" s="17" t="s">
        <v>48</v>
      </c>
    </row>
    <row r="10" spans="2:7" x14ac:dyDescent="0.15">
      <c r="D10" s="17" t="s">
        <v>49</v>
      </c>
    </row>
    <row r="11" spans="2:7" x14ac:dyDescent="0.15">
      <c r="D11" s="17" t="s">
        <v>50</v>
      </c>
    </row>
    <row r="12" spans="2:7" x14ac:dyDescent="0.15">
      <c r="D12" s="17" t="s">
        <v>51</v>
      </c>
    </row>
    <row r="13" spans="2:7" x14ac:dyDescent="0.15">
      <c r="D13" s="17" t="s">
        <v>52</v>
      </c>
    </row>
    <row r="14" spans="2:7" x14ac:dyDescent="0.15">
      <c r="D14" s="17" t="s">
        <v>53</v>
      </c>
    </row>
    <row r="15" spans="2:7" x14ac:dyDescent="0.15">
      <c r="D15" s="17" t="s">
        <v>70</v>
      </c>
    </row>
    <row r="16" spans="2:7" x14ac:dyDescent="0.15">
      <c r="D16" s="17" t="s">
        <v>71</v>
      </c>
    </row>
    <row r="17" spans="3:7" x14ac:dyDescent="0.15">
      <c r="C17" s="121" t="s">
        <v>87</v>
      </c>
      <c r="D17" s="121"/>
      <c r="E17" s="121"/>
      <c r="F17" s="19"/>
      <c r="G17" s="19"/>
    </row>
    <row r="18" spans="3:7" x14ac:dyDescent="0.15">
      <c r="D18" s="17" t="s">
        <v>88</v>
      </c>
    </row>
    <row r="19" spans="3:7" x14ac:dyDescent="0.15">
      <c r="D19" s="17" t="s">
        <v>89</v>
      </c>
    </row>
    <row r="20" spans="3:7" x14ac:dyDescent="0.15">
      <c r="D20" s="17" t="s">
        <v>96</v>
      </c>
    </row>
    <row r="21" spans="3:7" x14ac:dyDescent="0.15">
      <c r="D21" s="17" t="s">
        <v>90</v>
      </c>
    </row>
    <row r="22" spans="3:7" x14ac:dyDescent="0.15">
      <c r="D22" s="17" t="s">
        <v>97</v>
      </c>
    </row>
    <row r="23" spans="3:7" x14ac:dyDescent="0.15">
      <c r="D23" s="17" t="s">
        <v>54</v>
      </c>
    </row>
    <row r="24" spans="3:7" x14ac:dyDescent="0.15">
      <c r="C24" s="17" t="s">
        <v>55</v>
      </c>
      <c r="D24" s="17" t="s">
        <v>56</v>
      </c>
    </row>
    <row r="25" spans="3:7" x14ac:dyDescent="0.15">
      <c r="D25" s="17" t="s">
        <v>57</v>
      </c>
    </row>
    <row r="26" spans="3:7" x14ac:dyDescent="0.15">
      <c r="D26" s="17" t="s">
        <v>58</v>
      </c>
    </row>
    <row r="27" spans="3:7" x14ac:dyDescent="0.15">
      <c r="D27" s="17" t="s">
        <v>59</v>
      </c>
    </row>
    <row r="28" spans="3:7" x14ac:dyDescent="0.15">
      <c r="D28" s="17" t="s">
        <v>60</v>
      </c>
    </row>
    <row r="29" spans="3:7" x14ac:dyDescent="0.15">
      <c r="D29" s="17" t="s">
        <v>61</v>
      </c>
    </row>
    <row r="30" spans="3:7" x14ac:dyDescent="0.15">
      <c r="D30" s="17" t="s">
        <v>91</v>
      </c>
    </row>
    <row r="31" spans="3:7" x14ac:dyDescent="0.15">
      <c r="D31" s="17" t="s">
        <v>92</v>
      </c>
    </row>
    <row r="32" spans="3:7" x14ac:dyDescent="0.15">
      <c r="D32" s="17" t="s">
        <v>62</v>
      </c>
    </row>
    <row r="33" spans="4:4" x14ac:dyDescent="0.15">
      <c r="D33" s="17" t="s">
        <v>93</v>
      </c>
    </row>
    <row r="34" spans="4:4" x14ac:dyDescent="0.15">
      <c r="D34" s="17" t="s">
        <v>63</v>
      </c>
    </row>
    <row r="35" spans="4:4" x14ac:dyDescent="0.15">
      <c r="D35" s="17" t="s">
        <v>94</v>
      </c>
    </row>
    <row r="36" spans="4:4" x14ac:dyDescent="0.15">
      <c r="D36" s="17" t="s">
        <v>95</v>
      </c>
    </row>
  </sheetData>
  <sheetProtection password="DDBB" sheet="1"/>
  <mergeCells count="4">
    <mergeCell ref="B2:E2"/>
    <mergeCell ref="C4:E4"/>
    <mergeCell ref="C8:E8"/>
    <mergeCell ref="C17:E1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Z121"/>
  <sheetViews>
    <sheetView tabSelected="1" zoomScaleNormal="100" workbookViewId="0">
      <selection activeCell="L17" sqref="L17"/>
    </sheetView>
  </sheetViews>
  <sheetFormatPr defaultColWidth="9" defaultRowHeight="13.5" x14ac:dyDescent="0.15"/>
  <cols>
    <col min="1" max="1" width="1.75" style="36" customWidth="1"/>
    <col min="2" max="2" width="7.375" style="41" customWidth="1"/>
    <col min="3" max="3" width="8.5" style="41" customWidth="1"/>
    <col min="4" max="4" width="10" style="36" customWidth="1"/>
    <col min="5" max="5" width="16.875" style="36" customWidth="1"/>
    <col min="6" max="6" width="9.5" style="41" customWidth="1"/>
    <col min="7" max="9" width="13.875" style="41" customWidth="1"/>
    <col min="10" max="10" width="3.25" style="83" customWidth="1"/>
    <col min="11" max="11" width="14.5" style="36" customWidth="1"/>
    <col min="12" max="16" width="9" style="41" customWidth="1"/>
    <col min="17" max="17" width="9" style="43" hidden="1" customWidth="1"/>
    <col min="18" max="24" width="7.375" style="40" hidden="1" customWidth="1"/>
    <col min="25" max="25" width="9" style="40" hidden="1" customWidth="1"/>
    <col min="26" max="26" width="9" style="36" hidden="1" customWidth="1"/>
    <col min="27" max="16384" width="9" style="36"/>
  </cols>
  <sheetData>
    <row r="1" spans="1:26" ht="25.5" customHeight="1" thickBot="1" x14ac:dyDescent="0.2">
      <c r="B1" s="160" t="s">
        <v>130</v>
      </c>
      <c r="C1" s="160"/>
      <c r="D1" s="160"/>
      <c r="E1" s="160"/>
      <c r="F1" s="160"/>
      <c r="G1" s="177" t="s">
        <v>35</v>
      </c>
      <c r="H1" s="177"/>
      <c r="I1" s="177"/>
      <c r="K1" s="38"/>
      <c r="L1" s="38"/>
      <c r="M1" s="38"/>
      <c r="N1" s="38"/>
      <c r="O1" s="38"/>
      <c r="P1" s="38"/>
      <c r="Q1" s="39"/>
      <c r="R1" s="39"/>
      <c r="S1" s="39"/>
      <c r="T1" s="39"/>
    </row>
    <row r="2" spans="1:26" ht="6.75" customHeight="1" thickTop="1" thickBot="1" x14ac:dyDescent="0.2">
      <c r="K2" s="38"/>
      <c r="L2" s="38"/>
      <c r="M2" s="38"/>
      <c r="N2" s="38"/>
      <c r="O2" s="38"/>
      <c r="P2" s="38"/>
      <c r="Q2" s="39"/>
      <c r="R2" s="39"/>
      <c r="S2" s="39"/>
      <c r="T2" s="39"/>
    </row>
    <row r="3" spans="1:26" ht="27" customHeight="1" x14ac:dyDescent="0.15">
      <c r="B3" s="151" t="s">
        <v>40</v>
      </c>
      <c r="C3" s="152"/>
      <c r="D3" s="161" t="s">
        <v>17</v>
      </c>
      <c r="E3" s="162"/>
      <c r="F3" s="161" t="s">
        <v>0</v>
      </c>
      <c r="G3" s="152"/>
      <c r="H3" s="162" t="s">
        <v>16</v>
      </c>
      <c r="I3" s="163"/>
      <c r="K3" s="122" t="s">
        <v>129</v>
      </c>
      <c r="L3" s="123"/>
      <c r="M3" s="123"/>
      <c r="N3" s="123"/>
      <c r="O3" s="124"/>
      <c r="P3" s="42"/>
      <c r="Q3" s="39"/>
      <c r="R3" s="43"/>
      <c r="S3" s="39"/>
      <c r="T3" s="39"/>
    </row>
    <row r="4" spans="1:26" ht="27" customHeight="1" x14ac:dyDescent="0.15">
      <c r="B4" s="168" t="s">
        <v>122</v>
      </c>
      <c r="C4" s="169"/>
      <c r="D4" s="170"/>
      <c r="E4" s="171"/>
      <c r="F4" s="170"/>
      <c r="G4" s="172"/>
      <c r="H4" s="170"/>
      <c r="I4" s="173"/>
      <c r="K4" s="125"/>
      <c r="L4" s="126"/>
      <c r="M4" s="126"/>
      <c r="N4" s="126"/>
      <c r="O4" s="127"/>
      <c r="P4" s="38"/>
      <c r="Q4" s="39"/>
      <c r="R4" s="39"/>
      <c r="S4" s="39"/>
      <c r="T4" s="39"/>
    </row>
    <row r="5" spans="1:26" ht="27" customHeight="1" thickBot="1" x14ac:dyDescent="0.2">
      <c r="B5" s="164" t="s">
        <v>1</v>
      </c>
      <c r="C5" s="44" t="s">
        <v>2</v>
      </c>
      <c r="D5" s="166"/>
      <c r="E5" s="167"/>
      <c r="F5" s="106" t="s">
        <v>112</v>
      </c>
      <c r="G5" s="148"/>
      <c r="H5" s="149"/>
      <c r="I5" s="150"/>
      <c r="K5" s="125"/>
      <c r="L5" s="126"/>
      <c r="M5" s="126"/>
      <c r="N5" s="126"/>
      <c r="O5" s="127"/>
      <c r="P5" s="38"/>
      <c r="Q5" s="39"/>
      <c r="R5" s="39"/>
      <c r="S5" s="39"/>
      <c r="T5" s="39"/>
    </row>
    <row r="6" spans="1:26" ht="27" customHeight="1" thickBot="1" x14ac:dyDescent="0.2">
      <c r="B6" s="165"/>
      <c r="C6" s="119" t="s">
        <v>3</v>
      </c>
      <c r="D6" s="174"/>
      <c r="E6" s="175"/>
      <c r="F6" s="175"/>
      <c r="G6" s="176"/>
      <c r="H6" s="158"/>
      <c r="I6" s="159"/>
      <c r="K6" s="125"/>
      <c r="L6" s="126"/>
      <c r="M6" s="126"/>
      <c r="N6" s="126"/>
      <c r="O6" s="127"/>
      <c r="P6" s="38"/>
      <c r="Q6" s="39"/>
      <c r="R6" s="39"/>
      <c r="S6" s="39"/>
      <c r="T6" s="39"/>
    </row>
    <row r="7" spans="1:26" ht="27" customHeight="1" thickBot="1" x14ac:dyDescent="0.2">
      <c r="B7" s="45" t="s">
        <v>28</v>
      </c>
      <c r="C7" s="46"/>
      <c r="D7" s="47"/>
      <c r="E7" s="47"/>
      <c r="F7" s="46"/>
      <c r="G7" s="45"/>
      <c r="H7" s="46"/>
      <c r="K7" s="125"/>
      <c r="L7" s="126"/>
      <c r="M7" s="126"/>
      <c r="N7" s="126"/>
      <c r="O7" s="127"/>
      <c r="P7" s="48"/>
      <c r="R7" s="43"/>
      <c r="S7" s="43"/>
    </row>
    <row r="8" spans="1:26" ht="27" customHeight="1" thickBot="1" x14ac:dyDescent="0.2">
      <c r="B8" s="178" t="s">
        <v>33</v>
      </c>
      <c r="C8" s="179"/>
      <c r="D8" s="49"/>
      <c r="E8" s="50" t="s">
        <v>124</v>
      </c>
      <c r="G8" s="51"/>
      <c r="H8" s="52"/>
      <c r="I8" s="53" t="s">
        <v>34</v>
      </c>
      <c r="K8" s="128"/>
      <c r="L8" s="129"/>
      <c r="M8" s="129"/>
      <c r="N8" s="129"/>
      <c r="O8" s="130"/>
      <c r="P8" s="48"/>
      <c r="R8" s="43"/>
      <c r="S8" s="43"/>
    </row>
    <row r="9" spans="1:26" ht="27" customHeight="1" thickBot="1" x14ac:dyDescent="0.2">
      <c r="B9" s="54">
        <f>SUM(A15+A35+A55+A75+A95)</f>
        <v>0</v>
      </c>
      <c r="C9" s="55">
        <f>SUM(A16+A36+A56+A76+A96)</f>
        <v>0</v>
      </c>
      <c r="D9" s="49"/>
      <c r="E9" s="24">
        <v>1000</v>
      </c>
      <c r="G9" s="56"/>
      <c r="H9" s="57"/>
      <c r="I9" s="58" t="str">
        <f>IF(C9=0,"",C9*E9)</f>
        <v/>
      </c>
      <c r="K9" s="59"/>
      <c r="M9" s="27"/>
      <c r="O9" s="48"/>
      <c r="P9" s="48"/>
      <c r="Q9" s="48"/>
      <c r="R9" s="60"/>
      <c r="S9" s="60"/>
      <c r="T9" s="60"/>
      <c r="U9" s="61"/>
      <c r="V9" s="61"/>
      <c r="W9" s="61"/>
      <c r="X9" s="61"/>
      <c r="Y9" s="61"/>
      <c r="Z9" s="61"/>
    </row>
    <row r="10" spans="1:26" ht="6.75" customHeight="1" thickBot="1" x14ac:dyDescent="0.2">
      <c r="B10" s="45"/>
      <c r="G10" s="45"/>
      <c r="Q10" s="48"/>
      <c r="R10" s="60"/>
      <c r="S10" s="60"/>
      <c r="T10" s="60"/>
      <c r="U10" s="61"/>
      <c r="V10" s="61"/>
      <c r="W10" s="61"/>
      <c r="X10" s="61"/>
      <c r="Y10" s="61"/>
      <c r="Z10" s="61"/>
    </row>
    <row r="11" spans="1:26" ht="26.25" customHeight="1" x14ac:dyDescent="0.15">
      <c r="B11" s="185" t="s">
        <v>4</v>
      </c>
      <c r="C11" s="186" t="s">
        <v>5</v>
      </c>
      <c r="D11" s="188" t="s">
        <v>118</v>
      </c>
      <c r="E11" s="62" t="s">
        <v>2</v>
      </c>
      <c r="F11" s="143" t="s">
        <v>6</v>
      </c>
      <c r="G11" s="143" t="s">
        <v>31</v>
      </c>
      <c r="H11" s="143"/>
      <c r="I11" s="144"/>
      <c r="K11" s="134" t="s">
        <v>131</v>
      </c>
      <c r="L11" s="135"/>
      <c r="M11" s="135"/>
      <c r="N11" s="135"/>
      <c r="O11" s="136"/>
      <c r="P11" s="63"/>
      <c r="Q11" s="64"/>
      <c r="R11" s="60"/>
      <c r="S11" s="61"/>
      <c r="T11" s="61"/>
      <c r="U11" s="61"/>
      <c r="V11" s="61"/>
      <c r="W11" s="61"/>
      <c r="X11" s="61"/>
      <c r="Y11" s="61"/>
      <c r="Z11" s="61"/>
    </row>
    <row r="12" spans="1:26" ht="26.25" customHeight="1" thickBot="1" x14ac:dyDescent="0.2">
      <c r="B12" s="165"/>
      <c r="C12" s="187"/>
      <c r="D12" s="189"/>
      <c r="E12" s="65" t="s">
        <v>7</v>
      </c>
      <c r="F12" s="153"/>
      <c r="G12" s="145" t="s">
        <v>32</v>
      </c>
      <c r="H12" s="146"/>
      <c r="I12" s="147"/>
      <c r="K12" s="137"/>
      <c r="L12" s="138"/>
      <c r="M12" s="138"/>
      <c r="N12" s="138"/>
      <c r="O12" s="139"/>
      <c r="P12" s="66"/>
      <c r="Q12" s="67">
        <v>1</v>
      </c>
      <c r="R12" s="60"/>
      <c r="S12" s="61" t="s">
        <v>18</v>
      </c>
      <c r="T12" s="61"/>
      <c r="U12" s="61" t="s">
        <v>8</v>
      </c>
      <c r="V12" s="61" t="s">
        <v>126</v>
      </c>
      <c r="W12" s="61" t="s">
        <v>127</v>
      </c>
      <c r="X12" s="61" t="s">
        <v>67</v>
      </c>
      <c r="Y12" s="61" t="s">
        <v>119</v>
      </c>
      <c r="Z12" s="61" t="s">
        <v>120</v>
      </c>
    </row>
    <row r="13" spans="1:26" ht="26.25" customHeight="1" x14ac:dyDescent="0.15">
      <c r="B13" s="180" t="s">
        <v>9</v>
      </c>
      <c r="C13" s="182" t="s">
        <v>15</v>
      </c>
      <c r="D13" s="184">
        <v>6655</v>
      </c>
      <c r="E13" s="68" t="s">
        <v>38</v>
      </c>
      <c r="F13" s="154">
        <v>2</v>
      </c>
      <c r="G13" s="28" t="s">
        <v>125</v>
      </c>
      <c r="H13" s="116"/>
      <c r="I13" s="116"/>
      <c r="K13" s="137"/>
      <c r="L13" s="138"/>
      <c r="M13" s="138"/>
      <c r="N13" s="138"/>
      <c r="O13" s="139"/>
      <c r="P13" s="66"/>
      <c r="Q13" s="67">
        <v>2</v>
      </c>
      <c r="R13" s="60">
        <v>1000</v>
      </c>
      <c r="S13" s="61" t="s">
        <v>19</v>
      </c>
      <c r="T13" s="61"/>
      <c r="U13" s="61"/>
      <c r="V13" s="61" t="s">
        <v>128</v>
      </c>
      <c r="W13" s="61" t="s">
        <v>128</v>
      </c>
      <c r="X13" s="61" t="s">
        <v>72</v>
      </c>
      <c r="Y13" s="61" t="s">
        <v>121</v>
      </c>
      <c r="Z13" s="61" t="s">
        <v>121</v>
      </c>
    </row>
    <row r="14" spans="1:26" ht="26.25" customHeight="1" x14ac:dyDescent="0.15">
      <c r="B14" s="181"/>
      <c r="C14" s="183"/>
      <c r="D14" s="183"/>
      <c r="E14" s="69" t="s">
        <v>39</v>
      </c>
      <c r="F14" s="155"/>
      <c r="G14" s="29">
        <v>1200</v>
      </c>
      <c r="H14" s="117"/>
      <c r="I14" s="117"/>
      <c r="K14" s="137"/>
      <c r="L14" s="138"/>
      <c r="M14" s="138"/>
      <c r="N14" s="138"/>
      <c r="O14" s="139"/>
      <c r="P14" s="66"/>
      <c r="Q14" s="67">
        <v>3</v>
      </c>
      <c r="R14" s="60"/>
      <c r="S14" s="61" t="s">
        <v>20</v>
      </c>
      <c r="T14" s="61"/>
      <c r="U14" s="61"/>
      <c r="V14" s="61"/>
      <c r="W14" s="61"/>
      <c r="X14" s="61" t="s">
        <v>73</v>
      </c>
      <c r="Y14" s="61"/>
      <c r="Z14" s="61"/>
    </row>
    <row r="15" spans="1:26" ht="27" customHeight="1" thickBot="1" x14ac:dyDescent="0.2">
      <c r="A15" s="40">
        <f>COUNTA(E15,E17,E19,E21,E23,E25,E27,E29,E31,E33)</f>
        <v>0</v>
      </c>
      <c r="B15" s="156">
        <v>1</v>
      </c>
      <c r="C15" s="157"/>
      <c r="D15" s="157"/>
      <c r="E15" s="30"/>
      <c r="F15" s="131"/>
      <c r="G15" s="31"/>
      <c r="H15" s="118"/>
      <c r="I15" s="118"/>
      <c r="K15" s="140"/>
      <c r="L15" s="141"/>
      <c r="M15" s="141"/>
      <c r="N15" s="141"/>
      <c r="O15" s="142"/>
      <c r="P15" s="66"/>
      <c r="Q15" s="67"/>
      <c r="R15" s="60"/>
      <c r="S15" s="61"/>
      <c r="T15" s="61"/>
      <c r="U15" s="61"/>
      <c r="V15" s="61"/>
      <c r="W15" s="61"/>
      <c r="X15" s="61" t="s">
        <v>74</v>
      </c>
      <c r="Y15" s="61"/>
      <c r="Z15" s="61"/>
    </row>
    <row r="16" spans="1:26" ht="27" customHeight="1" x14ac:dyDescent="0.15">
      <c r="A16" s="70">
        <f>COUNTA(G15:I15,G17:I17,G19:I19,G21:I21,G23:I23,G25:I25,G27:I27,G29:I29,G31:I31,G33:I33)</f>
        <v>0</v>
      </c>
      <c r="B16" s="156"/>
      <c r="C16" s="157"/>
      <c r="D16" s="157"/>
      <c r="E16" s="32"/>
      <c r="F16" s="133"/>
      <c r="G16" s="33"/>
      <c r="H16" s="107"/>
      <c r="I16" s="107"/>
      <c r="K16" s="110"/>
      <c r="L16" s="27"/>
      <c r="M16" s="27"/>
      <c r="N16" s="27"/>
      <c r="O16" s="63"/>
      <c r="P16" s="66"/>
      <c r="Q16" s="67"/>
      <c r="R16" s="60"/>
      <c r="S16" s="61"/>
      <c r="T16" s="61"/>
      <c r="U16" s="61"/>
      <c r="V16" s="61"/>
      <c r="W16" s="61"/>
      <c r="X16" s="61"/>
      <c r="Y16" s="61"/>
      <c r="Z16" s="61"/>
    </row>
    <row r="17" spans="1:26" ht="27" customHeight="1" x14ac:dyDescent="0.15">
      <c r="B17" s="156">
        <v>2</v>
      </c>
      <c r="C17" s="157"/>
      <c r="D17" s="157"/>
      <c r="E17" s="30"/>
      <c r="F17" s="131"/>
      <c r="G17" s="31"/>
      <c r="H17" s="118"/>
      <c r="I17" s="118"/>
      <c r="K17" s="111"/>
      <c r="L17" s="27"/>
      <c r="M17" s="27"/>
      <c r="N17" s="27"/>
      <c r="O17" s="71"/>
      <c r="P17" s="66"/>
      <c r="Q17" s="67"/>
      <c r="R17" s="60"/>
      <c r="S17" s="61"/>
      <c r="T17" s="61"/>
      <c r="U17" s="61"/>
      <c r="V17" s="61"/>
      <c r="W17" s="61"/>
      <c r="X17" s="61"/>
      <c r="Y17" s="61"/>
      <c r="Z17" s="61"/>
    </row>
    <row r="18" spans="1:26" ht="27" customHeight="1" x14ac:dyDescent="0.15">
      <c r="A18" s="70"/>
      <c r="B18" s="156"/>
      <c r="C18" s="157"/>
      <c r="D18" s="157"/>
      <c r="E18" s="32"/>
      <c r="F18" s="133"/>
      <c r="G18" s="33"/>
      <c r="H18" s="107"/>
      <c r="I18" s="107"/>
      <c r="K18" s="75"/>
      <c r="L18" s="109"/>
      <c r="M18" s="109"/>
      <c r="N18" s="112"/>
      <c r="O18" s="71"/>
      <c r="P18" s="66"/>
      <c r="Q18" s="67"/>
      <c r="R18" s="60"/>
      <c r="S18" s="61"/>
      <c r="T18" s="61"/>
      <c r="U18" s="61"/>
      <c r="V18" s="61"/>
      <c r="W18" s="61"/>
      <c r="X18" s="61"/>
      <c r="Y18" s="61"/>
      <c r="Z18" s="61"/>
    </row>
    <row r="19" spans="1:26" ht="27" customHeight="1" x14ac:dyDescent="0.15">
      <c r="B19" s="156">
        <v>3</v>
      </c>
      <c r="C19" s="157"/>
      <c r="D19" s="157"/>
      <c r="E19" s="30"/>
      <c r="F19" s="131"/>
      <c r="G19" s="31"/>
      <c r="H19" s="118"/>
      <c r="I19" s="118"/>
      <c r="K19" s="75"/>
      <c r="L19" s="109"/>
      <c r="M19" s="109"/>
      <c r="N19" s="112"/>
      <c r="O19" s="71"/>
      <c r="P19" s="66"/>
      <c r="Q19" s="67"/>
      <c r="R19" s="60"/>
      <c r="S19" s="61"/>
      <c r="T19" s="61"/>
      <c r="U19" s="61"/>
      <c r="V19" s="61" t="s">
        <v>82</v>
      </c>
      <c r="W19" s="61" t="s">
        <v>83</v>
      </c>
      <c r="X19" s="61"/>
      <c r="Y19" s="61"/>
      <c r="Z19" s="61"/>
    </row>
    <row r="20" spans="1:26" ht="27" customHeight="1" x14ac:dyDescent="0.15">
      <c r="A20" s="70"/>
      <c r="B20" s="156"/>
      <c r="C20" s="157"/>
      <c r="D20" s="157"/>
      <c r="E20" s="32"/>
      <c r="F20" s="133"/>
      <c r="G20" s="33"/>
      <c r="H20" s="107"/>
      <c r="I20" s="107"/>
      <c r="K20" s="75"/>
      <c r="L20" s="109"/>
      <c r="M20" s="109"/>
      <c r="N20" s="112"/>
      <c r="O20" s="71"/>
      <c r="P20" s="66"/>
      <c r="Q20" s="67"/>
      <c r="R20" s="60"/>
      <c r="S20" s="61"/>
      <c r="T20" s="61"/>
      <c r="U20" s="61"/>
      <c r="V20" s="61" t="s">
        <v>84</v>
      </c>
      <c r="W20" s="61" t="s">
        <v>85</v>
      </c>
      <c r="X20" s="61"/>
      <c r="Y20" s="61"/>
      <c r="Z20" s="61"/>
    </row>
    <row r="21" spans="1:26" ht="27" customHeight="1" x14ac:dyDescent="0.15">
      <c r="B21" s="156">
        <v>4</v>
      </c>
      <c r="C21" s="157"/>
      <c r="D21" s="157"/>
      <c r="E21" s="30"/>
      <c r="F21" s="131"/>
      <c r="G21" s="31"/>
      <c r="H21" s="118"/>
      <c r="I21" s="118"/>
      <c r="K21" s="75"/>
      <c r="L21" s="109"/>
      <c r="M21" s="109"/>
      <c r="N21" s="112"/>
      <c r="O21" s="71"/>
      <c r="P21" s="66"/>
      <c r="Q21" s="60"/>
      <c r="R21" s="60"/>
      <c r="S21" s="61"/>
      <c r="T21" s="61"/>
      <c r="U21" s="61"/>
      <c r="V21" s="61" t="s">
        <v>64</v>
      </c>
      <c r="W21" s="61" t="s">
        <v>64</v>
      </c>
      <c r="X21" s="61"/>
      <c r="Y21" s="61"/>
      <c r="Z21" s="61"/>
    </row>
    <row r="22" spans="1:26" ht="27" customHeight="1" x14ac:dyDescent="0.15">
      <c r="A22" s="70"/>
      <c r="B22" s="156"/>
      <c r="C22" s="157"/>
      <c r="D22" s="157"/>
      <c r="E22" s="32"/>
      <c r="F22" s="133"/>
      <c r="G22" s="33"/>
      <c r="H22" s="107"/>
      <c r="I22" s="107"/>
      <c r="K22" s="75"/>
      <c r="L22" s="109"/>
      <c r="M22" s="109"/>
      <c r="N22" s="112"/>
      <c r="O22" s="71"/>
      <c r="P22" s="66"/>
      <c r="Q22" s="72"/>
      <c r="R22" s="60"/>
      <c r="S22" s="61"/>
      <c r="T22" s="61"/>
      <c r="U22" s="61"/>
      <c r="V22" s="61" t="s">
        <v>65</v>
      </c>
      <c r="W22" s="61" t="s">
        <v>65</v>
      </c>
      <c r="X22" s="61"/>
      <c r="Y22" s="61"/>
      <c r="Z22" s="61"/>
    </row>
    <row r="23" spans="1:26" ht="27" customHeight="1" x14ac:dyDescent="0.15">
      <c r="B23" s="156">
        <v>5</v>
      </c>
      <c r="C23" s="157"/>
      <c r="D23" s="157"/>
      <c r="E23" s="30"/>
      <c r="F23" s="131"/>
      <c r="G23" s="31"/>
      <c r="H23" s="118"/>
      <c r="I23" s="118"/>
      <c r="K23" s="75"/>
      <c r="L23" s="113"/>
      <c r="M23" s="109"/>
      <c r="N23" s="112"/>
      <c r="O23" s="71"/>
      <c r="P23" s="66"/>
      <c r="Q23" s="60"/>
      <c r="R23" s="60"/>
      <c r="S23" s="61"/>
      <c r="T23" s="61"/>
      <c r="U23" s="61"/>
      <c r="V23" s="61" t="s">
        <v>27</v>
      </c>
      <c r="W23" s="61" t="s">
        <v>27</v>
      </c>
      <c r="X23" s="61"/>
      <c r="Y23" s="61"/>
      <c r="Z23" s="61"/>
    </row>
    <row r="24" spans="1:26" ht="27" customHeight="1" x14ac:dyDescent="0.15">
      <c r="A24" s="70"/>
      <c r="B24" s="156"/>
      <c r="C24" s="157"/>
      <c r="D24" s="157"/>
      <c r="E24" s="32"/>
      <c r="F24" s="133"/>
      <c r="G24" s="33"/>
      <c r="H24" s="107"/>
      <c r="I24" s="107"/>
      <c r="K24" s="75"/>
      <c r="L24" s="109"/>
      <c r="M24" s="114"/>
      <c r="N24" s="112"/>
      <c r="O24" s="71"/>
      <c r="P24" s="73"/>
      <c r="Q24" s="60"/>
      <c r="R24" s="60"/>
      <c r="S24" s="61"/>
      <c r="T24" s="61"/>
      <c r="U24" s="61"/>
      <c r="V24" s="61" t="s">
        <v>66</v>
      </c>
      <c r="W24" s="61" t="s">
        <v>66</v>
      </c>
      <c r="X24" s="61"/>
      <c r="Y24" s="61"/>
      <c r="Z24" s="61"/>
    </row>
    <row r="25" spans="1:26" ht="27" customHeight="1" x14ac:dyDescent="0.15">
      <c r="B25" s="156">
        <v>6</v>
      </c>
      <c r="C25" s="157"/>
      <c r="D25" s="157"/>
      <c r="E25" s="30"/>
      <c r="F25" s="131"/>
      <c r="G25" s="31"/>
      <c r="H25" s="118"/>
      <c r="I25" s="118"/>
      <c r="K25" s="75"/>
      <c r="L25" s="113"/>
      <c r="M25" s="109"/>
      <c r="N25" s="112"/>
      <c r="O25" s="71"/>
      <c r="P25" s="36"/>
      <c r="Q25" s="61"/>
      <c r="R25" s="61"/>
      <c r="S25" s="61"/>
      <c r="T25" s="61"/>
      <c r="U25" s="61"/>
      <c r="V25" s="61" t="s">
        <v>80</v>
      </c>
      <c r="W25" s="61" t="s">
        <v>81</v>
      </c>
      <c r="X25" s="61"/>
      <c r="Y25" s="61"/>
      <c r="Z25" s="61"/>
    </row>
    <row r="26" spans="1:26" ht="27" customHeight="1" x14ac:dyDescent="0.15">
      <c r="A26" s="70"/>
      <c r="B26" s="156"/>
      <c r="C26" s="157"/>
      <c r="D26" s="157"/>
      <c r="E26" s="32"/>
      <c r="F26" s="133"/>
      <c r="G26" s="33"/>
      <c r="H26" s="107"/>
      <c r="I26" s="107"/>
      <c r="K26" s="75"/>
      <c r="L26" s="109"/>
      <c r="M26" s="113"/>
      <c r="N26" s="112"/>
      <c r="O26" s="71"/>
      <c r="P26" s="36"/>
      <c r="Q26" s="61"/>
      <c r="R26" s="61"/>
      <c r="S26" s="61"/>
      <c r="T26" s="61"/>
      <c r="U26" s="61"/>
      <c r="V26" s="61" t="s">
        <v>78</v>
      </c>
      <c r="W26" s="61" t="s">
        <v>75</v>
      </c>
      <c r="X26" s="61"/>
      <c r="Y26" s="61"/>
      <c r="Z26" s="61"/>
    </row>
    <row r="27" spans="1:26" ht="27" customHeight="1" x14ac:dyDescent="0.15">
      <c r="B27" s="156">
        <v>7</v>
      </c>
      <c r="C27" s="157"/>
      <c r="D27" s="157"/>
      <c r="E27" s="30"/>
      <c r="F27" s="131"/>
      <c r="G27" s="31"/>
      <c r="H27" s="118"/>
      <c r="I27" s="118"/>
      <c r="K27" s="75"/>
      <c r="L27" s="109"/>
      <c r="M27" s="109"/>
      <c r="N27" s="112"/>
      <c r="O27" s="71"/>
      <c r="P27" s="36"/>
      <c r="Q27" s="48"/>
      <c r="R27" s="61"/>
      <c r="S27" s="61"/>
      <c r="T27" s="61"/>
      <c r="U27" s="61"/>
      <c r="V27" s="61" t="s">
        <v>86</v>
      </c>
      <c r="W27" s="61" t="s">
        <v>76</v>
      </c>
      <c r="X27" s="61"/>
      <c r="Y27" s="61"/>
      <c r="Z27" s="61"/>
    </row>
    <row r="28" spans="1:26" ht="27" customHeight="1" x14ac:dyDescent="0.15">
      <c r="A28" s="70"/>
      <c r="B28" s="156"/>
      <c r="C28" s="157"/>
      <c r="D28" s="157"/>
      <c r="E28" s="32"/>
      <c r="F28" s="133"/>
      <c r="G28" s="33"/>
      <c r="H28" s="107"/>
      <c r="I28" s="107"/>
      <c r="K28" s="75"/>
      <c r="L28" s="109"/>
      <c r="M28" s="109"/>
      <c r="N28" s="112"/>
      <c r="O28" s="71"/>
      <c r="P28" s="36"/>
      <c r="Q28" s="48"/>
      <c r="R28" s="61"/>
      <c r="S28" s="61"/>
      <c r="T28" s="61"/>
      <c r="U28" s="61"/>
      <c r="V28" s="61" t="s">
        <v>79</v>
      </c>
      <c r="W28" s="61" t="s">
        <v>77</v>
      </c>
      <c r="X28" s="61"/>
      <c r="Y28" s="61"/>
      <c r="Z28" s="61"/>
    </row>
    <row r="29" spans="1:26" ht="27" customHeight="1" x14ac:dyDescent="0.15">
      <c r="B29" s="156">
        <v>8</v>
      </c>
      <c r="C29" s="157"/>
      <c r="D29" s="157"/>
      <c r="E29" s="30"/>
      <c r="F29" s="131"/>
      <c r="G29" s="31"/>
      <c r="H29" s="118"/>
      <c r="I29" s="118"/>
      <c r="K29" s="75"/>
      <c r="L29" s="109"/>
      <c r="M29" s="109"/>
      <c r="N29" s="112"/>
      <c r="P29" s="36"/>
      <c r="Q29" s="48"/>
      <c r="R29" s="61" t="s">
        <v>123</v>
      </c>
      <c r="S29" s="61"/>
      <c r="T29" s="61"/>
      <c r="U29" s="61"/>
      <c r="V29" s="61"/>
      <c r="W29" s="61"/>
      <c r="X29" s="61"/>
      <c r="Y29" s="61"/>
      <c r="Z29" s="61"/>
    </row>
    <row r="30" spans="1:26" ht="27" customHeight="1" x14ac:dyDescent="0.15">
      <c r="A30" s="70"/>
      <c r="B30" s="156"/>
      <c r="C30" s="157"/>
      <c r="D30" s="157"/>
      <c r="E30" s="32"/>
      <c r="F30" s="133"/>
      <c r="G30" s="33"/>
      <c r="H30" s="107"/>
      <c r="I30" s="107"/>
      <c r="K30" s="75"/>
      <c r="L30" s="109"/>
      <c r="M30" s="109"/>
      <c r="N30" s="112"/>
      <c r="P30" s="36"/>
      <c r="Q30" s="48"/>
      <c r="R30" s="61"/>
      <c r="S30" s="61"/>
      <c r="T30" s="61"/>
      <c r="U30" s="61"/>
      <c r="V30" s="61"/>
      <c r="W30" s="61"/>
      <c r="X30" s="61"/>
      <c r="Y30" s="61"/>
      <c r="Z30" s="61"/>
    </row>
    <row r="31" spans="1:26" ht="27" customHeight="1" x14ac:dyDescent="0.15">
      <c r="B31" s="156">
        <v>9</v>
      </c>
      <c r="C31" s="157"/>
      <c r="D31" s="157"/>
      <c r="E31" s="30"/>
      <c r="F31" s="131"/>
      <c r="G31" s="31"/>
      <c r="H31" s="118"/>
      <c r="I31" s="118"/>
      <c r="K31" s="75"/>
      <c r="L31" s="109"/>
      <c r="M31" s="109"/>
      <c r="N31" s="112"/>
      <c r="P31" s="36"/>
      <c r="Q31" s="61"/>
      <c r="R31" s="61"/>
      <c r="S31" s="61"/>
      <c r="T31" s="61"/>
      <c r="U31" s="61"/>
      <c r="V31" s="61"/>
      <c r="W31" s="61"/>
      <c r="X31" s="61"/>
      <c r="Y31" s="61"/>
      <c r="Z31" s="61"/>
    </row>
    <row r="32" spans="1:26" ht="27" customHeight="1" x14ac:dyDescent="0.15">
      <c r="A32" s="70"/>
      <c r="B32" s="156"/>
      <c r="C32" s="157"/>
      <c r="D32" s="157"/>
      <c r="E32" s="32"/>
      <c r="F32" s="133"/>
      <c r="G32" s="33"/>
      <c r="H32" s="107"/>
      <c r="I32" s="107"/>
      <c r="K32" s="75"/>
      <c r="L32" s="109"/>
      <c r="M32" s="109"/>
      <c r="N32" s="112"/>
      <c r="P32" s="36"/>
      <c r="Q32" s="48"/>
      <c r="R32" s="61"/>
      <c r="S32" s="61"/>
      <c r="T32" s="61"/>
      <c r="U32" s="61"/>
      <c r="V32" s="61"/>
      <c r="W32" s="61"/>
      <c r="X32" s="61"/>
      <c r="Y32" s="61"/>
      <c r="Z32" s="61"/>
    </row>
    <row r="33" spans="1:26" ht="27" customHeight="1" x14ac:dyDescent="0.15">
      <c r="B33" s="156">
        <v>10</v>
      </c>
      <c r="C33" s="157"/>
      <c r="D33" s="157"/>
      <c r="E33" s="30"/>
      <c r="F33" s="131"/>
      <c r="G33" s="31"/>
      <c r="H33" s="118"/>
      <c r="I33" s="118"/>
      <c r="K33" s="75"/>
      <c r="L33" s="113"/>
      <c r="M33" s="114"/>
      <c r="N33" s="115"/>
      <c r="P33" s="36"/>
      <c r="Q33" s="61"/>
      <c r="R33" s="61"/>
      <c r="S33" s="61"/>
      <c r="T33" s="61"/>
      <c r="U33" s="61"/>
      <c r="V33" s="61"/>
      <c r="W33" s="61"/>
      <c r="X33" s="61"/>
      <c r="Y33" s="61"/>
      <c r="Z33" s="61"/>
    </row>
    <row r="34" spans="1:26" ht="27" customHeight="1" thickBot="1" x14ac:dyDescent="0.2">
      <c r="A34" s="70"/>
      <c r="B34" s="165"/>
      <c r="C34" s="191"/>
      <c r="D34" s="191"/>
      <c r="E34" s="34"/>
      <c r="F34" s="132"/>
      <c r="G34" s="35"/>
      <c r="H34" s="108"/>
      <c r="I34" s="108"/>
      <c r="K34" s="75"/>
      <c r="L34" s="109"/>
      <c r="M34" s="109"/>
      <c r="N34" s="112"/>
      <c r="P34" s="36"/>
      <c r="Q34" s="40"/>
      <c r="R34" s="61"/>
    </row>
    <row r="35" spans="1:26" ht="27" customHeight="1" x14ac:dyDescent="0.15">
      <c r="A35" s="40">
        <f>COUNTA(E35,E37,E39,E41,E43,E45,E47,E49,E51,E53)</f>
        <v>0</v>
      </c>
      <c r="B35" s="156">
        <v>11</v>
      </c>
      <c r="C35" s="190"/>
      <c r="D35" s="157"/>
      <c r="E35" s="30"/>
      <c r="F35" s="131"/>
      <c r="G35" s="31"/>
      <c r="H35" s="118"/>
      <c r="I35" s="118"/>
      <c r="K35" s="75"/>
      <c r="L35" s="113"/>
      <c r="M35" s="114"/>
      <c r="N35" s="115"/>
      <c r="P35" s="74"/>
      <c r="Q35" s="40"/>
      <c r="R35" s="61"/>
    </row>
    <row r="36" spans="1:26" ht="27" customHeight="1" x14ac:dyDescent="0.15">
      <c r="A36" s="70">
        <f>COUNTA(G35:I35,G37:I37,G39:I39,G41:I41,G43:I43,G45:I45,G47:I47,G49:I49,G51:I51,G53:I53)</f>
        <v>0</v>
      </c>
      <c r="B36" s="156"/>
      <c r="C36" s="157"/>
      <c r="D36" s="157"/>
      <c r="E36" s="32"/>
      <c r="F36" s="133"/>
      <c r="G36" s="33"/>
      <c r="H36" s="107"/>
      <c r="I36" s="107"/>
      <c r="K36" s="75"/>
      <c r="L36" s="109"/>
      <c r="M36" s="109"/>
      <c r="N36" s="112"/>
      <c r="P36" s="74"/>
      <c r="Q36" s="40"/>
      <c r="R36" s="61"/>
    </row>
    <row r="37" spans="1:26" ht="27" customHeight="1" x14ac:dyDescent="0.15">
      <c r="B37" s="156">
        <v>12</v>
      </c>
      <c r="C37" s="157"/>
      <c r="D37" s="157"/>
      <c r="E37" s="30"/>
      <c r="F37" s="131"/>
      <c r="G37" s="31"/>
      <c r="H37" s="118"/>
      <c r="I37" s="118"/>
      <c r="K37" s="75"/>
      <c r="L37" s="114"/>
      <c r="M37" s="113"/>
      <c r="N37" s="115"/>
      <c r="P37" s="74"/>
      <c r="Q37" s="40"/>
    </row>
    <row r="38" spans="1:26" ht="27" customHeight="1" x14ac:dyDescent="0.15">
      <c r="A38" s="70"/>
      <c r="B38" s="156"/>
      <c r="C38" s="157"/>
      <c r="D38" s="157"/>
      <c r="E38" s="32"/>
      <c r="F38" s="133"/>
      <c r="G38" s="33"/>
      <c r="H38" s="107"/>
      <c r="I38" s="107"/>
      <c r="K38" s="75"/>
      <c r="L38" s="109"/>
      <c r="M38" s="109"/>
      <c r="N38" s="112"/>
      <c r="P38" s="74"/>
      <c r="Q38" s="40"/>
    </row>
    <row r="39" spans="1:26" ht="27" customHeight="1" x14ac:dyDescent="0.15">
      <c r="B39" s="156">
        <v>13</v>
      </c>
      <c r="C39" s="157"/>
      <c r="D39" s="157"/>
      <c r="E39" s="30"/>
      <c r="F39" s="131"/>
      <c r="G39" s="31"/>
      <c r="H39" s="118"/>
      <c r="I39" s="118"/>
      <c r="K39" s="41"/>
      <c r="L39" s="36"/>
      <c r="N39" s="36"/>
      <c r="O39" s="36"/>
      <c r="P39" s="74"/>
      <c r="Q39" s="40"/>
    </row>
    <row r="40" spans="1:26" ht="27" customHeight="1" x14ac:dyDescent="0.15">
      <c r="A40" s="70"/>
      <c r="B40" s="156"/>
      <c r="C40" s="157"/>
      <c r="D40" s="157"/>
      <c r="E40" s="32"/>
      <c r="F40" s="133"/>
      <c r="G40" s="33"/>
      <c r="H40" s="107"/>
      <c r="I40" s="107"/>
      <c r="K40" s="75"/>
      <c r="L40" s="76"/>
      <c r="M40" s="76"/>
      <c r="N40" s="77"/>
      <c r="O40" s="76"/>
      <c r="P40" s="76"/>
      <c r="Q40" s="78"/>
      <c r="R40" s="79"/>
    </row>
    <row r="41" spans="1:26" ht="27" customHeight="1" x14ac:dyDescent="0.15">
      <c r="B41" s="156">
        <v>14</v>
      </c>
      <c r="C41" s="157"/>
      <c r="D41" s="157"/>
      <c r="E41" s="30"/>
      <c r="F41" s="131"/>
      <c r="G41" s="31"/>
      <c r="H41" s="118"/>
      <c r="I41" s="118"/>
      <c r="K41" s="75"/>
      <c r="L41" s="77"/>
      <c r="M41" s="76"/>
      <c r="N41" s="77"/>
      <c r="O41" s="76"/>
      <c r="P41" s="77"/>
      <c r="Q41" s="78"/>
      <c r="R41" s="79"/>
    </row>
    <row r="42" spans="1:26" ht="27" customHeight="1" x14ac:dyDescent="0.15">
      <c r="A42" s="70"/>
      <c r="B42" s="156"/>
      <c r="C42" s="157"/>
      <c r="D42" s="157"/>
      <c r="E42" s="32"/>
      <c r="F42" s="133"/>
      <c r="G42" s="33"/>
      <c r="H42" s="107"/>
      <c r="I42" s="107"/>
      <c r="K42" s="75"/>
      <c r="L42" s="76"/>
      <c r="M42" s="76"/>
      <c r="N42" s="76"/>
      <c r="O42" s="77"/>
      <c r="P42" s="77"/>
      <c r="Q42" s="78"/>
      <c r="R42" s="79"/>
    </row>
    <row r="43" spans="1:26" ht="27" customHeight="1" x14ac:dyDescent="0.15">
      <c r="B43" s="156">
        <v>15</v>
      </c>
      <c r="C43" s="157"/>
      <c r="D43" s="157"/>
      <c r="E43" s="30"/>
      <c r="F43" s="131"/>
      <c r="G43" s="31"/>
      <c r="H43" s="118"/>
      <c r="I43" s="118"/>
      <c r="K43" s="75"/>
      <c r="L43" s="76"/>
      <c r="M43" s="76"/>
      <c r="N43" s="77"/>
      <c r="O43" s="76"/>
      <c r="P43" s="76"/>
      <c r="Q43" s="78"/>
      <c r="R43" s="79"/>
    </row>
    <row r="44" spans="1:26" ht="27" customHeight="1" x14ac:dyDescent="0.15">
      <c r="A44" s="70"/>
      <c r="B44" s="156"/>
      <c r="C44" s="157"/>
      <c r="D44" s="157"/>
      <c r="E44" s="32"/>
      <c r="F44" s="133"/>
      <c r="G44" s="33"/>
      <c r="H44" s="107"/>
      <c r="I44" s="107"/>
      <c r="K44" s="75"/>
      <c r="L44" s="77"/>
      <c r="M44" s="76"/>
      <c r="N44" s="77"/>
      <c r="O44" s="76"/>
      <c r="P44" s="76"/>
      <c r="Q44" s="78"/>
      <c r="R44" s="79"/>
    </row>
    <row r="45" spans="1:26" ht="27" customHeight="1" x14ac:dyDescent="0.15">
      <c r="B45" s="156">
        <v>16</v>
      </c>
      <c r="C45" s="157"/>
      <c r="D45" s="157"/>
      <c r="E45" s="30"/>
      <c r="F45" s="131"/>
      <c r="G45" s="31"/>
      <c r="H45" s="118"/>
      <c r="I45" s="118"/>
      <c r="K45" s="75"/>
      <c r="L45" s="77"/>
      <c r="M45" s="76"/>
      <c r="N45" s="76"/>
      <c r="O45" s="76"/>
      <c r="P45" s="77"/>
      <c r="Q45" s="78"/>
      <c r="R45" s="79"/>
    </row>
    <row r="46" spans="1:26" ht="27" customHeight="1" x14ac:dyDescent="0.15">
      <c r="A46" s="70"/>
      <c r="B46" s="156"/>
      <c r="C46" s="157"/>
      <c r="D46" s="157"/>
      <c r="E46" s="32"/>
      <c r="F46" s="133"/>
      <c r="G46" s="33"/>
      <c r="H46" s="107"/>
      <c r="I46" s="107"/>
      <c r="K46" s="80"/>
      <c r="L46" s="77"/>
      <c r="M46" s="76"/>
      <c r="N46" s="76"/>
      <c r="O46" s="76"/>
      <c r="P46" s="76"/>
      <c r="Q46" s="78"/>
      <c r="R46" s="79"/>
    </row>
    <row r="47" spans="1:26" ht="27" customHeight="1" x14ac:dyDescent="0.15">
      <c r="B47" s="156">
        <v>17</v>
      </c>
      <c r="C47" s="157"/>
      <c r="D47" s="157"/>
      <c r="E47" s="30"/>
      <c r="F47" s="131"/>
      <c r="G47" s="31"/>
      <c r="H47" s="118"/>
      <c r="I47" s="118"/>
      <c r="K47" s="75"/>
      <c r="L47" s="77"/>
      <c r="M47" s="76"/>
      <c r="N47" s="76"/>
      <c r="O47" s="76"/>
      <c r="P47" s="77"/>
      <c r="Q47" s="78"/>
      <c r="R47" s="79"/>
    </row>
    <row r="48" spans="1:26" ht="27" customHeight="1" x14ac:dyDescent="0.15">
      <c r="A48" s="70"/>
      <c r="B48" s="156"/>
      <c r="C48" s="157"/>
      <c r="D48" s="157"/>
      <c r="E48" s="32"/>
      <c r="F48" s="133"/>
      <c r="G48" s="33"/>
      <c r="H48" s="107"/>
      <c r="I48" s="107"/>
      <c r="K48" s="75"/>
      <c r="L48" s="76"/>
      <c r="M48" s="76"/>
      <c r="N48" s="76"/>
      <c r="O48" s="76"/>
      <c r="P48" s="76"/>
      <c r="Q48" s="78"/>
      <c r="R48" s="79"/>
    </row>
    <row r="49" spans="1:18" ht="27" customHeight="1" x14ac:dyDescent="0.15">
      <c r="B49" s="156">
        <v>18</v>
      </c>
      <c r="C49" s="157"/>
      <c r="D49" s="157"/>
      <c r="E49" s="30"/>
      <c r="F49" s="131"/>
      <c r="G49" s="31"/>
      <c r="H49" s="118"/>
      <c r="I49" s="118"/>
      <c r="K49" s="75"/>
      <c r="L49" s="77"/>
      <c r="M49" s="76"/>
      <c r="N49" s="76"/>
      <c r="O49" s="76"/>
      <c r="P49" s="77"/>
      <c r="Q49" s="78"/>
      <c r="R49" s="79"/>
    </row>
    <row r="50" spans="1:18" ht="27" customHeight="1" x14ac:dyDescent="0.15">
      <c r="A50" s="70"/>
      <c r="B50" s="156"/>
      <c r="C50" s="157"/>
      <c r="D50" s="157"/>
      <c r="E50" s="32"/>
      <c r="F50" s="133"/>
      <c r="G50" s="33"/>
      <c r="H50" s="107"/>
      <c r="I50" s="107"/>
      <c r="K50" s="75"/>
      <c r="L50" s="77"/>
      <c r="M50" s="76"/>
      <c r="N50" s="76"/>
      <c r="O50" s="76"/>
      <c r="P50" s="77"/>
      <c r="Q50" s="78"/>
      <c r="R50" s="79"/>
    </row>
    <row r="51" spans="1:18" ht="27" customHeight="1" x14ac:dyDescent="0.15">
      <c r="B51" s="156">
        <v>19</v>
      </c>
      <c r="C51" s="157"/>
      <c r="D51" s="157"/>
      <c r="E51" s="30"/>
      <c r="F51" s="131"/>
      <c r="G51" s="31"/>
      <c r="H51" s="118"/>
      <c r="I51" s="118"/>
      <c r="K51" s="75"/>
      <c r="L51" s="77"/>
      <c r="M51" s="76"/>
      <c r="N51" s="76"/>
      <c r="O51" s="76"/>
      <c r="P51" s="77"/>
      <c r="Q51" s="78"/>
      <c r="R51" s="79"/>
    </row>
    <row r="52" spans="1:18" ht="27" customHeight="1" x14ac:dyDescent="0.15">
      <c r="A52" s="70"/>
      <c r="B52" s="156"/>
      <c r="C52" s="157"/>
      <c r="D52" s="157"/>
      <c r="E52" s="32"/>
      <c r="F52" s="133"/>
      <c r="G52" s="33"/>
      <c r="H52" s="107"/>
      <c r="I52" s="107"/>
      <c r="K52" s="75"/>
      <c r="L52" s="77"/>
      <c r="M52" s="76"/>
      <c r="N52" s="76"/>
      <c r="O52" s="76"/>
      <c r="P52" s="77"/>
      <c r="Q52" s="78"/>
      <c r="R52" s="79"/>
    </row>
    <row r="53" spans="1:18" ht="27" customHeight="1" x14ac:dyDescent="0.15">
      <c r="B53" s="156">
        <v>20</v>
      </c>
      <c r="C53" s="157"/>
      <c r="D53" s="157"/>
      <c r="E53" s="30"/>
      <c r="F53" s="131"/>
      <c r="G53" s="31"/>
      <c r="H53" s="118"/>
      <c r="I53" s="118"/>
      <c r="K53" s="75"/>
      <c r="L53" s="77"/>
      <c r="M53" s="76"/>
      <c r="N53" s="76"/>
      <c r="O53" s="76"/>
      <c r="P53" s="77"/>
      <c r="Q53" s="78"/>
      <c r="R53" s="79"/>
    </row>
    <row r="54" spans="1:18" ht="27" customHeight="1" thickBot="1" x14ac:dyDescent="0.2">
      <c r="A54" s="70"/>
      <c r="B54" s="165"/>
      <c r="C54" s="191"/>
      <c r="D54" s="191"/>
      <c r="E54" s="34"/>
      <c r="F54" s="132"/>
      <c r="G54" s="35"/>
      <c r="H54" s="108"/>
      <c r="I54" s="108"/>
      <c r="K54" s="75"/>
      <c r="L54" s="77"/>
      <c r="M54" s="77"/>
      <c r="N54" s="76"/>
      <c r="O54" s="76"/>
      <c r="P54" s="77"/>
      <c r="Q54" s="78"/>
      <c r="R54" s="79"/>
    </row>
    <row r="55" spans="1:18" ht="27" customHeight="1" x14ac:dyDescent="0.15">
      <c r="A55" s="40">
        <f>COUNTA(E55,E57,E59,E61,E63,E65,E67,E69,E71,E73)</f>
        <v>0</v>
      </c>
      <c r="B55" s="156">
        <v>21</v>
      </c>
      <c r="C55" s="190"/>
      <c r="D55" s="157"/>
      <c r="E55" s="30"/>
      <c r="F55" s="131"/>
      <c r="G55" s="31"/>
      <c r="H55" s="118"/>
      <c r="I55" s="118"/>
      <c r="K55" s="75"/>
      <c r="L55" s="77"/>
      <c r="M55" s="77"/>
      <c r="N55" s="76"/>
      <c r="O55" s="77"/>
      <c r="P55" s="77"/>
      <c r="Q55" s="78"/>
      <c r="R55" s="79"/>
    </row>
    <row r="56" spans="1:18" ht="27" customHeight="1" x14ac:dyDescent="0.15">
      <c r="A56" s="70">
        <f>COUNTA(G55:I55,G57:I57,G59:I59,G61:I61,G63:I63,G65:I65,G67:I67,G69:I69,G71:I71,G73:I73)</f>
        <v>0</v>
      </c>
      <c r="B56" s="156"/>
      <c r="C56" s="157"/>
      <c r="D56" s="157"/>
      <c r="E56" s="32"/>
      <c r="F56" s="133"/>
      <c r="G56" s="33"/>
      <c r="H56" s="107"/>
      <c r="I56" s="107"/>
      <c r="K56" s="75"/>
      <c r="L56" s="77"/>
      <c r="M56" s="76"/>
      <c r="N56" s="76"/>
      <c r="O56" s="76"/>
      <c r="P56" s="77"/>
      <c r="Q56" s="78"/>
      <c r="R56" s="79"/>
    </row>
    <row r="57" spans="1:18" ht="27" customHeight="1" x14ac:dyDescent="0.15">
      <c r="B57" s="156">
        <v>22</v>
      </c>
      <c r="C57" s="157"/>
      <c r="D57" s="157"/>
      <c r="E57" s="30"/>
      <c r="F57" s="131"/>
      <c r="G57" s="31"/>
      <c r="H57" s="118"/>
      <c r="I57" s="118"/>
      <c r="K57" s="75"/>
      <c r="L57" s="77"/>
      <c r="M57" s="76"/>
      <c r="N57" s="76"/>
      <c r="O57" s="76"/>
      <c r="P57" s="76"/>
      <c r="Q57" s="81"/>
      <c r="R57" s="79"/>
    </row>
    <row r="58" spans="1:18" ht="27" customHeight="1" x14ac:dyDescent="0.15">
      <c r="A58" s="70"/>
      <c r="B58" s="156"/>
      <c r="C58" s="157"/>
      <c r="D58" s="157"/>
      <c r="E58" s="32"/>
      <c r="F58" s="133"/>
      <c r="G58" s="33"/>
      <c r="H58" s="107"/>
      <c r="I58" s="107"/>
      <c r="K58" s="75"/>
      <c r="L58" s="76"/>
      <c r="M58" s="76"/>
      <c r="N58" s="76"/>
      <c r="O58" s="76"/>
      <c r="P58" s="77"/>
      <c r="Q58" s="78"/>
      <c r="R58" s="79"/>
    </row>
    <row r="59" spans="1:18" ht="27" customHeight="1" x14ac:dyDescent="0.15">
      <c r="B59" s="156">
        <v>23</v>
      </c>
      <c r="C59" s="157"/>
      <c r="D59" s="157"/>
      <c r="E59" s="30"/>
      <c r="F59" s="131"/>
      <c r="G59" s="31"/>
      <c r="H59" s="118"/>
      <c r="I59" s="118"/>
      <c r="K59" s="75"/>
      <c r="L59" s="77"/>
      <c r="M59" s="76"/>
      <c r="N59" s="77"/>
      <c r="O59" s="76"/>
      <c r="P59" s="77"/>
      <c r="Q59" s="78"/>
      <c r="R59" s="79"/>
    </row>
    <row r="60" spans="1:18" ht="27" customHeight="1" x14ac:dyDescent="0.15">
      <c r="A60" s="70"/>
      <c r="B60" s="156"/>
      <c r="C60" s="157"/>
      <c r="D60" s="157"/>
      <c r="E60" s="32"/>
      <c r="F60" s="133"/>
      <c r="G60" s="33"/>
      <c r="H60" s="107"/>
      <c r="I60" s="107"/>
      <c r="K60" s="75"/>
      <c r="L60" s="76"/>
      <c r="M60" s="76"/>
      <c r="N60" s="77"/>
      <c r="O60" s="76"/>
      <c r="P60" s="76"/>
      <c r="Q60" s="78"/>
      <c r="R60" s="79"/>
    </row>
    <row r="61" spans="1:18" ht="27" customHeight="1" x14ac:dyDescent="0.15">
      <c r="B61" s="156">
        <v>24</v>
      </c>
      <c r="C61" s="157"/>
      <c r="D61" s="157"/>
      <c r="E61" s="30"/>
      <c r="F61" s="131"/>
      <c r="G61" s="31"/>
      <c r="H61" s="118"/>
      <c r="I61" s="118"/>
      <c r="K61" s="75"/>
      <c r="L61" s="77"/>
      <c r="M61" s="76"/>
      <c r="N61" s="76"/>
      <c r="O61" s="76"/>
      <c r="P61" s="77"/>
      <c r="Q61" s="78"/>
      <c r="R61" s="79"/>
    </row>
    <row r="62" spans="1:18" ht="27" customHeight="1" x14ac:dyDescent="0.15">
      <c r="A62" s="70"/>
      <c r="B62" s="156"/>
      <c r="C62" s="157"/>
      <c r="D62" s="157"/>
      <c r="E62" s="32"/>
      <c r="F62" s="133"/>
      <c r="G62" s="33"/>
      <c r="H62" s="107"/>
      <c r="I62" s="107"/>
      <c r="K62" s="75"/>
      <c r="L62" s="76"/>
      <c r="M62" s="76"/>
      <c r="N62" s="76"/>
      <c r="O62" s="76"/>
      <c r="P62" s="77"/>
      <c r="Q62" s="78"/>
      <c r="R62" s="79"/>
    </row>
    <row r="63" spans="1:18" ht="27" customHeight="1" x14ac:dyDescent="0.15">
      <c r="B63" s="156">
        <v>25</v>
      </c>
      <c r="C63" s="157"/>
      <c r="D63" s="157"/>
      <c r="E63" s="30"/>
      <c r="F63" s="131"/>
      <c r="G63" s="31"/>
      <c r="H63" s="118"/>
      <c r="I63" s="118"/>
      <c r="K63" s="75"/>
      <c r="L63" s="76"/>
      <c r="M63" s="76"/>
      <c r="N63" s="76"/>
      <c r="O63" s="77"/>
      <c r="P63" s="76"/>
      <c r="Q63" s="78"/>
      <c r="R63" s="79"/>
    </row>
    <row r="64" spans="1:18" ht="27" customHeight="1" x14ac:dyDescent="0.15">
      <c r="A64" s="70"/>
      <c r="B64" s="156"/>
      <c r="C64" s="157"/>
      <c r="D64" s="157"/>
      <c r="E64" s="32"/>
      <c r="F64" s="133"/>
      <c r="G64" s="33"/>
      <c r="H64" s="107"/>
      <c r="I64" s="107"/>
      <c r="K64" s="75"/>
      <c r="L64" s="77"/>
      <c r="M64" s="76"/>
      <c r="N64" s="76"/>
      <c r="O64" s="76"/>
      <c r="P64" s="76"/>
      <c r="Q64" s="78"/>
      <c r="R64" s="79"/>
    </row>
    <row r="65" spans="1:18" ht="27" customHeight="1" x14ac:dyDescent="0.15">
      <c r="B65" s="156">
        <v>26</v>
      </c>
      <c r="C65" s="157"/>
      <c r="D65" s="157"/>
      <c r="E65" s="30"/>
      <c r="F65" s="131"/>
      <c r="G65" s="31"/>
      <c r="H65" s="118"/>
      <c r="I65" s="118"/>
      <c r="K65" s="75"/>
      <c r="L65" s="77"/>
      <c r="M65" s="76"/>
      <c r="N65" s="76"/>
      <c r="O65" s="76"/>
      <c r="P65" s="77"/>
      <c r="Q65" s="78"/>
      <c r="R65" s="79"/>
    </row>
    <row r="66" spans="1:18" ht="27" customHeight="1" x14ac:dyDescent="0.15">
      <c r="A66" s="70"/>
      <c r="B66" s="156"/>
      <c r="C66" s="157"/>
      <c r="D66" s="157"/>
      <c r="E66" s="32"/>
      <c r="F66" s="133"/>
      <c r="G66" s="33"/>
      <c r="H66" s="107"/>
      <c r="I66" s="107"/>
      <c r="K66" s="80"/>
      <c r="L66" s="77"/>
      <c r="M66" s="76"/>
      <c r="N66" s="76"/>
      <c r="O66" s="76"/>
      <c r="P66" s="76"/>
      <c r="Q66" s="78"/>
      <c r="R66" s="79"/>
    </row>
    <row r="67" spans="1:18" ht="27" customHeight="1" x14ac:dyDescent="0.15">
      <c r="B67" s="156">
        <v>27</v>
      </c>
      <c r="C67" s="157"/>
      <c r="D67" s="157"/>
      <c r="E67" s="30"/>
      <c r="F67" s="131"/>
      <c r="G67" s="31"/>
      <c r="H67" s="118"/>
      <c r="I67" s="118"/>
      <c r="K67" s="75"/>
      <c r="L67" s="77"/>
      <c r="M67" s="76"/>
      <c r="N67" s="76"/>
      <c r="O67" s="76"/>
      <c r="P67" s="77"/>
      <c r="Q67" s="78"/>
      <c r="R67" s="79"/>
    </row>
    <row r="68" spans="1:18" ht="27" customHeight="1" x14ac:dyDescent="0.15">
      <c r="A68" s="70"/>
      <c r="B68" s="156"/>
      <c r="C68" s="157"/>
      <c r="D68" s="157"/>
      <c r="E68" s="32"/>
      <c r="F68" s="133"/>
      <c r="G68" s="33"/>
      <c r="H68" s="107"/>
      <c r="I68" s="107"/>
      <c r="K68" s="75"/>
      <c r="L68" s="76"/>
      <c r="M68" s="76"/>
      <c r="N68" s="76"/>
      <c r="O68" s="76"/>
      <c r="P68" s="76"/>
      <c r="Q68" s="78"/>
      <c r="R68" s="79"/>
    </row>
    <row r="69" spans="1:18" ht="27" customHeight="1" x14ac:dyDescent="0.15">
      <c r="B69" s="156">
        <v>28</v>
      </c>
      <c r="C69" s="157"/>
      <c r="D69" s="157"/>
      <c r="E69" s="30"/>
      <c r="F69" s="131"/>
      <c r="G69" s="31"/>
      <c r="H69" s="118"/>
      <c r="I69" s="118"/>
      <c r="K69" s="75"/>
      <c r="L69" s="77"/>
      <c r="M69" s="76"/>
      <c r="N69" s="76"/>
      <c r="O69" s="76"/>
      <c r="P69" s="77"/>
      <c r="Q69" s="78"/>
      <c r="R69" s="79"/>
    </row>
    <row r="70" spans="1:18" ht="27" customHeight="1" x14ac:dyDescent="0.15">
      <c r="A70" s="70"/>
      <c r="B70" s="156"/>
      <c r="C70" s="157"/>
      <c r="D70" s="157"/>
      <c r="E70" s="32"/>
      <c r="F70" s="133"/>
      <c r="G70" s="33"/>
      <c r="H70" s="107"/>
      <c r="I70" s="107"/>
      <c r="K70" s="75"/>
      <c r="L70" s="77"/>
      <c r="M70" s="76"/>
      <c r="N70" s="76"/>
      <c r="O70" s="76"/>
      <c r="P70" s="77"/>
      <c r="Q70" s="78"/>
      <c r="R70" s="79"/>
    </row>
    <row r="71" spans="1:18" ht="27" customHeight="1" x14ac:dyDescent="0.15">
      <c r="B71" s="156">
        <v>29</v>
      </c>
      <c r="C71" s="157"/>
      <c r="D71" s="157"/>
      <c r="E71" s="30"/>
      <c r="F71" s="131"/>
      <c r="G71" s="31"/>
      <c r="H71" s="118"/>
      <c r="I71" s="118"/>
      <c r="K71" s="75"/>
      <c r="L71" s="77"/>
      <c r="M71" s="76"/>
      <c r="N71" s="76"/>
      <c r="O71" s="76"/>
      <c r="P71" s="77"/>
      <c r="Q71" s="78"/>
      <c r="R71" s="79"/>
    </row>
    <row r="72" spans="1:18" ht="27" customHeight="1" x14ac:dyDescent="0.15">
      <c r="A72" s="70"/>
      <c r="B72" s="156"/>
      <c r="C72" s="157"/>
      <c r="D72" s="157"/>
      <c r="E72" s="32"/>
      <c r="F72" s="133"/>
      <c r="G72" s="33"/>
      <c r="H72" s="107"/>
      <c r="I72" s="107"/>
      <c r="K72" s="75"/>
      <c r="L72" s="77"/>
      <c r="M72" s="76"/>
      <c r="N72" s="76"/>
      <c r="O72" s="76"/>
      <c r="P72" s="77"/>
      <c r="Q72" s="78"/>
      <c r="R72" s="79"/>
    </row>
    <row r="73" spans="1:18" ht="27" customHeight="1" x14ac:dyDescent="0.15">
      <c r="B73" s="156">
        <v>30</v>
      </c>
      <c r="C73" s="157"/>
      <c r="D73" s="157"/>
      <c r="E73" s="30"/>
      <c r="F73" s="131"/>
      <c r="G73" s="31"/>
      <c r="H73" s="118"/>
      <c r="I73" s="118"/>
      <c r="K73" s="75"/>
      <c r="L73" s="77"/>
      <c r="M73" s="76"/>
      <c r="N73" s="76"/>
      <c r="O73" s="76"/>
      <c r="P73" s="77"/>
      <c r="Q73" s="78"/>
      <c r="R73" s="79"/>
    </row>
    <row r="74" spans="1:18" ht="27" customHeight="1" thickBot="1" x14ac:dyDescent="0.2">
      <c r="A74" s="70"/>
      <c r="B74" s="165"/>
      <c r="C74" s="191"/>
      <c r="D74" s="191"/>
      <c r="E74" s="34"/>
      <c r="F74" s="132"/>
      <c r="G74" s="35"/>
      <c r="H74" s="108"/>
      <c r="I74" s="108"/>
      <c r="K74" s="75"/>
      <c r="L74" s="77"/>
      <c r="M74" s="77"/>
      <c r="N74" s="76"/>
      <c r="O74" s="76"/>
      <c r="P74" s="77"/>
      <c r="Q74" s="78"/>
      <c r="R74" s="79"/>
    </row>
    <row r="75" spans="1:18" ht="27" customHeight="1" x14ac:dyDescent="0.15">
      <c r="A75" s="40">
        <f>COUNTA(E75,E77,E79,E81,E83,E85,E87,E89,E91,E93)</f>
        <v>0</v>
      </c>
      <c r="B75" s="156">
        <v>31</v>
      </c>
      <c r="C75" s="190"/>
      <c r="D75" s="157"/>
      <c r="E75" s="30"/>
      <c r="F75" s="131"/>
      <c r="G75" s="31"/>
      <c r="H75" s="118"/>
      <c r="I75" s="118"/>
      <c r="K75" s="75"/>
      <c r="L75" s="77"/>
      <c r="M75" s="77"/>
      <c r="N75" s="76"/>
      <c r="O75" s="77"/>
      <c r="P75" s="77"/>
      <c r="Q75" s="78"/>
      <c r="R75" s="79"/>
    </row>
    <row r="76" spans="1:18" ht="27" customHeight="1" x14ac:dyDescent="0.15">
      <c r="A76" s="70">
        <f>COUNTA(G75:I75,G77:I77,G79:I79,G81:I81,G83:I83,G85:I85,G87:I87,G89:I89,G91:I91,G93:I93)</f>
        <v>0</v>
      </c>
      <c r="B76" s="156"/>
      <c r="C76" s="157"/>
      <c r="D76" s="157"/>
      <c r="E76" s="32"/>
      <c r="F76" s="133"/>
      <c r="G76" s="33"/>
      <c r="H76" s="107"/>
      <c r="I76" s="107"/>
      <c r="K76" s="75"/>
      <c r="L76" s="77"/>
      <c r="M76" s="76"/>
      <c r="N76" s="76"/>
      <c r="O76" s="76"/>
      <c r="P76" s="77"/>
      <c r="Q76" s="78"/>
      <c r="R76" s="79"/>
    </row>
    <row r="77" spans="1:18" ht="27" customHeight="1" x14ac:dyDescent="0.15">
      <c r="B77" s="156">
        <v>32</v>
      </c>
      <c r="C77" s="157"/>
      <c r="D77" s="157"/>
      <c r="E77" s="30"/>
      <c r="F77" s="131"/>
      <c r="G77" s="31"/>
      <c r="H77" s="118"/>
      <c r="I77" s="118"/>
      <c r="K77" s="75"/>
      <c r="L77" s="77"/>
      <c r="M77" s="76"/>
      <c r="N77" s="76"/>
      <c r="O77" s="76"/>
      <c r="P77" s="76"/>
      <c r="Q77" s="81"/>
      <c r="R77" s="79"/>
    </row>
    <row r="78" spans="1:18" ht="27" customHeight="1" x14ac:dyDescent="0.15">
      <c r="A78" s="70"/>
      <c r="B78" s="156"/>
      <c r="C78" s="157"/>
      <c r="D78" s="157"/>
      <c r="E78" s="32"/>
      <c r="F78" s="133"/>
      <c r="G78" s="33"/>
      <c r="H78" s="107"/>
      <c r="I78" s="107"/>
      <c r="K78" s="75"/>
      <c r="L78" s="76"/>
      <c r="M78" s="76"/>
      <c r="N78" s="76"/>
      <c r="O78" s="76"/>
      <c r="P78" s="77"/>
      <c r="Q78" s="78"/>
      <c r="R78" s="79"/>
    </row>
    <row r="79" spans="1:18" ht="27" customHeight="1" x14ac:dyDescent="0.15">
      <c r="B79" s="156">
        <v>33</v>
      </c>
      <c r="C79" s="157"/>
      <c r="D79" s="157"/>
      <c r="E79" s="30"/>
      <c r="F79" s="131"/>
      <c r="G79" s="31"/>
      <c r="H79" s="118"/>
      <c r="I79" s="118"/>
      <c r="K79" s="75"/>
      <c r="L79" s="77"/>
      <c r="M79" s="76"/>
      <c r="N79" s="77"/>
      <c r="O79" s="76"/>
      <c r="P79" s="77"/>
      <c r="Q79" s="78"/>
      <c r="R79" s="79"/>
    </row>
    <row r="80" spans="1:18" ht="27" customHeight="1" x14ac:dyDescent="0.15">
      <c r="A80" s="70"/>
      <c r="B80" s="156"/>
      <c r="C80" s="157"/>
      <c r="D80" s="157"/>
      <c r="E80" s="32"/>
      <c r="F80" s="133"/>
      <c r="G80" s="33"/>
      <c r="H80" s="107"/>
      <c r="I80" s="107"/>
      <c r="K80" s="75"/>
      <c r="L80" s="76"/>
      <c r="M80" s="76"/>
      <c r="N80" s="77"/>
      <c r="O80" s="76"/>
      <c r="P80" s="76"/>
      <c r="Q80" s="78"/>
      <c r="R80" s="79"/>
    </row>
    <row r="81" spans="1:18" ht="27" customHeight="1" x14ac:dyDescent="0.15">
      <c r="B81" s="156">
        <v>34</v>
      </c>
      <c r="C81" s="157"/>
      <c r="D81" s="157"/>
      <c r="E81" s="30"/>
      <c r="F81" s="131"/>
      <c r="G81" s="31"/>
      <c r="H81" s="118"/>
      <c r="I81" s="118"/>
      <c r="K81" s="75"/>
      <c r="L81" s="77"/>
      <c r="M81" s="76"/>
      <c r="N81" s="76"/>
      <c r="O81" s="76"/>
      <c r="P81" s="77"/>
      <c r="Q81" s="78"/>
      <c r="R81" s="79"/>
    </row>
    <row r="82" spans="1:18" ht="27" customHeight="1" x14ac:dyDescent="0.15">
      <c r="A82" s="70"/>
      <c r="B82" s="156"/>
      <c r="C82" s="157"/>
      <c r="D82" s="157"/>
      <c r="E82" s="32"/>
      <c r="F82" s="133"/>
      <c r="G82" s="33"/>
      <c r="H82" s="107"/>
      <c r="I82" s="107"/>
      <c r="K82" s="75"/>
      <c r="L82" s="76"/>
      <c r="M82" s="76"/>
      <c r="N82" s="76"/>
      <c r="O82" s="76"/>
      <c r="P82" s="77"/>
      <c r="Q82" s="78"/>
      <c r="R82" s="79"/>
    </row>
    <row r="83" spans="1:18" ht="27" customHeight="1" x14ac:dyDescent="0.15">
      <c r="B83" s="156">
        <v>35</v>
      </c>
      <c r="C83" s="157"/>
      <c r="D83" s="157"/>
      <c r="E83" s="30"/>
      <c r="F83" s="131"/>
      <c r="G83" s="31"/>
      <c r="H83" s="118"/>
      <c r="I83" s="118"/>
      <c r="K83" s="75"/>
      <c r="L83" s="76"/>
      <c r="M83" s="76"/>
      <c r="N83" s="76"/>
      <c r="O83" s="77"/>
      <c r="P83" s="76"/>
      <c r="Q83" s="78"/>
      <c r="R83" s="79"/>
    </row>
    <row r="84" spans="1:18" ht="27" customHeight="1" x14ac:dyDescent="0.15">
      <c r="A84" s="70"/>
      <c r="B84" s="156"/>
      <c r="C84" s="157"/>
      <c r="D84" s="157"/>
      <c r="E84" s="32"/>
      <c r="F84" s="133"/>
      <c r="G84" s="33"/>
      <c r="H84" s="107"/>
      <c r="I84" s="107"/>
      <c r="K84" s="75"/>
      <c r="L84" s="77"/>
      <c r="M84" s="76"/>
      <c r="N84" s="76"/>
      <c r="O84" s="76"/>
      <c r="P84" s="76"/>
      <c r="Q84" s="78"/>
      <c r="R84" s="79"/>
    </row>
    <row r="85" spans="1:18" ht="27" customHeight="1" x14ac:dyDescent="0.15">
      <c r="B85" s="156">
        <v>36</v>
      </c>
      <c r="C85" s="157"/>
      <c r="D85" s="157"/>
      <c r="E85" s="30"/>
      <c r="F85" s="131"/>
      <c r="G85" s="31"/>
      <c r="H85" s="118"/>
      <c r="I85" s="118"/>
      <c r="K85" s="75"/>
      <c r="L85" s="77"/>
      <c r="M85" s="76"/>
      <c r="N85" s="76"/>
      <c r="O85" s="76"/>
      <c r="P85" s="77"/>
      <c r="Q85" s="78"/>
      <c r="R85" s="79"/>
    </row>
    <row r="86" spans="1:18" ht="27" customHeight="1" x14ac:dyDescent="0.15">
      <c r="A86" s="70"/>
      <c r="B86" s="156"/>
      <c r="C86" s="157"/>
      <c r="D86" s="157"/>
      <c r="E86" s="32"/>
      <c r="F86" s="133"/>
      <c r="G86" s="33"/>
      <c r="H86" s="107"/>
      <c r="I86" s="107"/>
      <c r="K86" s="80"/>
      <c r="L86" s="77"/>
      <c r="M86" s="76"/>
      <c r="N86" s="76"/>
      <c r="O86" s="76"/>
      <c r="P86" s="76"/>
      <c r="Q86" s="78"/>
      <c r="R86" s="79"/>
    </row>
    <row r="87" spans="1:18" ht="27" customHeight="1" x14ac:dyDescent="0.15">
      <c r="B87" s="156">
        <v>37</v>
      </c>
      <c r="C87" s="157"/>
      <c r="D87" s="157"/>
      <c r="E87" s="30"/>
      <c r="F87" s="131"/>
      <c r="G87" s="31"/>
      <c r="H87" s="118"/>
      <c r="I87" s="118"/>
      <c r="K87" s="75"/>
      <c r="L87" s="77"/>
      <c r="M87" s="76"/>
      <c r="N87" s="76"/>
      <c r="O87" s="76"/>
      <c r="P87" s="77"/>
      <c r="Q87" s="78"/>
      <c r="R87" s="79"/>
    </row>
    <row r="88" spans="1:18" ht="27" customHeight="1" x14ac:dyDescent="0.15">
      <c r="A88" s="70"/>
      <c r="B88" s="156"/>
      <c r="C88" s="157"/>
      <c r="D88" s="157"/>
      <c r="E88" s="32"/>
      <c r="F88" s="133"/>
      <c r="G88" s="33"/>
      <c r="H88" s="107"/>
      <c r="I88" s="107"/>
      <c r="K88" s="75"/>
      <c r="L88" s="76"/>
      <c r="M88" s="76"/>
      <c r="N88" s="76"/>
      <c r="O88" s="76"/>
      <c r="P88" s="76"/>
      <c r="Q88" s="78"/>
      <c r="R88" s="79"/>
    </row>
    <row r="89" spans="1:18" ht="27" customHeight="1" x14ac:dyDescent="0.15">
      <c r="B89" s="156">
        <v>38</v>
      </c>
      <c r="C89" s="157"/>
      <c r="D89" s="157"/>
      <c r="E89" s="30"/>
      <c r="F89" s="131"/>
      <c r="G89" s="31"/>
      <c r="H89" s="118"/>
      <c r="I89" s="118"/>
      <c r="K89" s="75"/>
      <c r="L89" s="77"/>
      <c r="M89" s="76"/>
      <c r="N89" s="76"/>
      <c r="O89" s="76"/>
      <c r="P89" s="77"/>
      <c r="Q89" s="78"/>
      <c r="R89" s="79"/>
    </row>
    <row r="90" spans="1:18" ht="27" customHeight="1" x14ac:dyDescent="0.15">
      <c r="A90" s="70"/>
      <c r="B90" s="156"/>
      <c r="C90" s="157"/>
      <c r="D90" s="157"/>
      <c r="E90" s="32"/>
      <c r="F90" s="133"/>
      <c r="G90" s="33"/>
      <c r="H90" s="107"/>
      <c r="I90" s="107"/>
      <c r="K90" s="75"/>
      <c r="L90" s="77"/>
      <c r="M90" s="76"/>
      <c r="N90" s="76"/>
      <c r="O90" s="76"/>
      <c r="P90" s="77"/>
      <c r="Q90" s="78"/>
      <c r="R90" s="79"/>
    </row>
    <row r="91" spans="1:18" ht="27" customHeight="1" x14ac:dyDescent="0.15">
      <c r="B91" s="156">
        <v>39</v>
      </c>
      <c r="C91" s="157"/>
      <c r="D91" s="157"/>
      <c r="E91" s="30"/>
      <c r="F91" s="131"/>
      <c r="G91" s="31"/>
      <c r="H91" s="118"/>
      <c r="I91" s="118"/>
      <c r="K91" s="75"/>
      <c r="L91" s="77"/>
      <c r="M91" s="76"/>
      <c r="N91" s="76"/>
      <c r="O91" s="76"/>
      <c r="P91" s="77"/>
      <c r="Q91" s="78"/>
      <c r="R91" s="79"/>
    </row>
    <row r="92" spans="1:18" ht="27" customHeight="1" x14ac:dyDescent="0.15">
      <c r="A92" s="70"/>
      <c r="B92" s="156"/>
      <c r="C92" s="157"/>
      <c r="D92" s="157"/>
      <c r="E92" s="32"/>
      <c r="F92" s="133"/>
      <c r="G92" s="33"/>
      <c r="H92" s="107"/>
      <c r="I92" s="107"/>
      <c r="K92" s="75"/>
      <c r="L92" s="77"/>
      <c r="M92" s="76"/>
      <c r="N92" s="76"/>
      <c r="O92" s="76"/>
      <c r="P92" s="77"/>
      <c r="Q92" s="78"/>
      <c r="R92" s="79"/>
    </row>
    <row r="93" spans="1:18" ht="27" customHeight="1" x14ac:dyDescent="0.15">
      <c r="B93" s="156">
        <v>40</v>
      </c>
      <c r="C93" s="157"/>
      <c r="D93" s="157"/>
      <c r="E93" s="30"/>
      <c r="F93" s="131"/>
      <c r="G93" s="31"/>
      <c r="H93" s="118"/>
      <c r="I93" s="118"/>
      <c r="K93" s="75"/>
      <c r="L93" s="77"/>
      <c r="M93" s="76"/>
      <c r="N93" s="76"/>
      <c r="O93" s="76"/>
      <c r="P93" s="77"/>
      <c r="Q93" s="78"/>
      <c r="R93" s="79"/>
    </row>
    <row r="94" spans="1:18" ht="27" customHeight="1" thickBot="1" x14ac:dyDescent="0.2">
      <c r="A94" s="70"/>
      <c r="B94" s="165"/>
      <c r="C94" s="191"/>
      <c r="D94" s="191"/>
      <c r="E94" s="34"/>
      <c r="F94" s="132"/>
      <c r="G94" s="35"/>
      <c r="H94" s="108"/>
      <c r="I94" s="108"/>
      <c r="K94" s="75"/>
      <c r="L94" s="77"/>
      <c r="M94" s="77"/>
      <c r="N94" s="76"/>
      <c r="O94" s="76"/>
      <c r="P94" s="77"/>
      <c r="Q94" s="78"/>
      <c r="R94" s="79"/>
    </row>
    <row r="95" spans="1:18" ht="27" customHeight="1" x14ac:dyDescent="0.15">
      <c r="A95" s="40">
        <f>COUNTA(E95,E97,E99,E101,E103,E105,E107,E109,E111,E113)</f>
        <v>0</v>
      </c>
      <c r="B95" s="156">
        <v>41</v>
      </c>
      <c r="C95" s="190"/>
      <c r="D95" s="157"/>
      <c r="E95" s="30"/>
      <c r="F95" s="131"/>
      <c r="G95" s="31"/>
      <c r="H95" s="118"/>
      <c r="I95" s="118"/>
      <c r="K95" s="75"/>
      <c r="L95" s="77"/>
      <c r="M95" s="77"/>
      <c r="N95" s="76"/>
      <c r="O95" s="77"/>
      <c r="P95" s="77"/>
      <c r="Q95" s="78"/>
      <c r="R95" s="79"/>
    </row>
    <row r="96" spans="1:18" ht="27" customHeight="1" x14ac:dyDescent="0.15">
      <c r="A96" s="70">
        <f>COUNTA(G95:I95,G97:I97,G99:I99,G101:I101,G103:I103,G105:I105,G107:I107,G109:I109,G111:I111,G113:I113)</f>
        <v>0</v>
      </c>
      <c r="B96" s="156"/>
      <c r="C96" s="157"/>
      <c r="D96" s="157"/>
      <c r="E96" s="32"/>
      <c r="F96" s="133"/>
      <c r="G96" s="33"/>
      <c r="H96" s="107"/>
      <c r="I96" s="107"/>
      <c r="K96" s="75"/>
      <c r="L96" s="77"/>
      <c r="M96" s="76"/>
      <c r="N96" s="76"/>
      <c r="O96" s="76"/>
      <c r="P96" s="77"/>
      <c r="Q96" s="78"/>
      <c r="R96" s="79"/>
    </row>
    <row r="97" spans="1:18" ht="27" customHeight="1" x14ac:dyDescent="0.15">
      <c r="B97" s="156">
        <v>42</v>
      </c>
      <c r="C97" s="157"/>
      <c r="D97" s="157"/>
      <c r="E97" s="30"/>
      <c r="F97" s="131"/>
      <c r="G97" s="31"/>
      <c r="H97" s="118"/>
      <c r="I97" s="118"/>
      <c r="K97" s="75"/>
      <c r="L97" s="77"/>
      <c r="M97" s="76"/>
      <c r="N97" s="76"/>
      <c r="O97" s="76"/>
      <c r="P97" s="76"/>
      <c r="Q97" s="81"/>
      <c r="R97" s="79"/>
    </row>
    <row r="98" spans="1:18" ht="27" customHeight="1" x14ac:dyDescent="0.15">
      <c r="A98" s="70"/>
      <c r="B98" s="156"/>
      <c r="C98" s="157"/>
      <c r="D98" s="157"/>
      <c r="E98" s="32"/>
      <c r="F98" s="133"/>
      <c r="G98" s="33"/>
      <c r="H98" s="107"/>
      <c r="I98" s="107"/>
      <c r="K98" s="75"/>
      <c r="L98" s="76"/>
      <c r="M98" s="76"/>
      <c r="N98" s="76"/>
      <c r="O98" s="76"/>
      <c r="P98" s="77"/>
      <c r="Q98" s="78"/>
      <c r="R98" s="79"/>
    </row>
    <row r="99" spans="1:18" ht="27" customHeight="1" x14ac:dyDescent="0.15">
      <c r="B99" s="156">
        <v>43</v>
      </c>
      <c r="C99" s="157"/>
      <c r="D99" s="157"/>
      <c r="E99" s="30"/>
      <c r="F99" s="131"/>
      <c r="G99" s="31"/>
      <c r="H99" s="118"/>
      <c r="I99" s="118"/>
      <c r="K99" s="75"/>
      <c r="L99" s="77"/>
      <c r="M99" s="76"/>
      <c r="N99" s="77"/>
      <c r="O99" s="76"/>
      <c r="P99" s="77"/>
      <c r="Q99" s="78"/>
      <c r="R99" s="79"/>
    </row>
    <row r="100" spans="1:18" ht="27" customHeight="1" x14ac:dyDescent="0.15">
      <c r="A100" s="70"/>
      <c r="B100" s="156"/>
      <c r="C100" s="157"/>
      <c r="D100" s="157"/>
      <c r="E100" s="32"/>
      <c r="F100" s="133"/>
      <c r="G100" s="33"/>
      <c r="H100" s="107"/>
      <c r="I100" s="107"/>
      <c r="K100" s="75"/>
      <c r="L100" s="76"/>
      <c r="M100" s="76"/>
      <c r="N100" s="77"/>
      <c r="O100" s="76"/>
      <c r="P100" s="76"/>
      <c r="Q100" s="78"/>
      <c r="R100" s="79"/>
    </row>
    <row r="101" spans="1:18" ht="27" customHeight="1" x14ac:dyDescent="0.15">
      <c r="B101" s="156">
        <v>44</v>
      </c>
      <c r="C101" s="157"/>
      <c r="D101" s="157"/>
      <c r="E101" s="30"/>
      <c r="F101" s="131"/>
      <c r="G101" s="31"/>
      <c r="H101" s="118"/>
      <c r="I101" s="118"/>
      <c r="K101" s="75"/>
      <c r="L101" s="77"/>
      <c r="M101" s="76"/>
      <c r="N101" s="76"/>
      <c r="O101" s="76"/>
      <c r="P101" s="77"/>
      <c r="Q101" s="78"/>
      <c r="R101" s="79"/>
    </row>
    <row r="102" spans="1:18" ht="27" customHeight="1" x14ac:dyDescent="0.15">
      <c r="A102" s="70"/>
      <c r="B102" s="156"/>
      <c r="C102" s="157"/>
      <c r="D102" s="157"/>
      <c r="E102" s="32"/>
      <c r="F102" s="133"/>
      <c r="G102" s="33"/>
      <c r="H102" s="107"/>
      <c r="I102" s="107"/>
      <c r="K102" s="75"/>
      <c r="L102" s="76"/>
      <c r="M102" s="76"/>
      <c r="N102" s="76"/>
      <c r="O102" s="76"/>
      <c r="P102" s="77"/>
      <c r="Q102" s="78"/>
      <c r="R102" s="79"/>
    </row>
    <row r="103" spans="1:18" ht="27" customHeight="1" x14ac:dyDescent="0.15">
      <c r="B103" s="156">
        <v>45</v>
      </c>
      <c r="C103" s="157"/>
      <c r="D103" s="157"/>
      <c r="E103" s="30"/>
      <c r="F103" s="131"/>
      <c r="G103" s="31"/>
      <c r="H103" s="118"/>
      <c r="I103" s="118"/>
      <c r="K103" s="75"/>
      <c r="L103" s="76"/>
      <c r="M103" s="76"/>
      <c r="N103" s="76"/>
      <c r="O103" s="77"/>
      <c r="P103" s="76"/>
      <c r="Q103" s="78"/>
      <c r="R103" s="79"/>
    </row>
    <row r="104" spans="1:18" ht="27" customHeight="1" x14ac:dyDescent="0.15">
      <c r="A104" s="70"/>
      <c r="B104" s="156"/>
      <c r="C104" s="157"/>
      <c r="D104" s="157"/>
      <c r="E104" s="32"/>
      <c r="F104" s="133"/>
      <c r="G104" s="33"/>
      <c r="H104" s="107"/>
      <c r="I104" s="107"/>
      <c r="K104" s="75"/>
      <c r="L104" s="77"/>
      <c r="M104" s="76"/>
      <c r="N104" s="76"/>
      <c r="O104" s="76"/>
      <c r="P104" s="76"/>
      <c r="Q104" s="78"/>
      <c r="R104" s="79"/>
    </row>
    <row r="105" spans="1:18" ht="27" customHeight="1" x14ac:dyDescent="0.15">
      <c r="B105" s="156">
        <v>46</v>
      </c>
      <c r="C105" s="157"/>
      <c r="D105" s="157"/>
      <c r="E105" s="30"/>
      <c r="F105" s="131"/>
      <c r="G105" s="31"/>
      <c r="H105" s="118"/>
      <c r="I105" s="118"/>
      <c r="K105" s="75"/>
      <c r="L105" s="77"/>
      <c r="M105" s="76"/>
      <c r="N105" s="76"/>
      <c r="O105" s="76"/>
      <c r="P105" s="77"/>
      <c r="Q105" s="78"/>
      <c r="R105" s="79"/>
    </row>
    <row r="106" spans="1:18" ht="27" customHeight="1" x14ac:dyDescent="0.15">
      <c r="A106" s="70"/>
      <c r="B106" s="156"/>
      <c r="C106" s="157"/>
      <c r="D106" s="157"/>
      <c r="E106" s="32"/>
      <c r="F106" s="133"/>
      <c r="G106" s="33"/>
      <c r="H106" s="107"/>
      <c r="I106" s="107"/>
      <c r="K106" s="80"/>
      <c r="L106" s="77"/>
      <c r="M106" s="76"/>
      <c r="N106" s="76"/>
      <c r="O106" s="76"/>
      <c r="P106" s="76"/>
      <c r="Q106" s="78"/>
      <c r="R106" s="79"/>
    </row>
    <row r="107" spans="1:18" ht="27" customHeight="1" x14ac:dyDescent="0.15">
      <c r="B107" s="156">
        <v>47</v>
      </c>
      <c r="C107" s="157"/>
      <c r="D107" s="157"/>
      <c r="E107" s="30"/>
      <c r="F107" s="131"/>
      <c r="G107" s="31"/>
      <c r="H107" s="118"/>
      <c r="I107" s="118"/>
      <c r="K107" s="75"/>
      <c r="L107" s="77"/>
      <c r="M107" s="76"/>
      <c r="N107" s="76"/>
      <c r="O107" s="76"/>
      <c r="P107" s="77"/>
      <c r="Q107" s="78"/>
      <c r="R107" s="79"/>
    </row>
    <row r="108" spans="1:18" ht="27" customHeight="1" x14ac:dyDescent="0.15">
      <c r="A108" s="70"/>
      <c r="B108" s="156"/>
      <c r="C108" s="157"/>
      <c r="D108" s="157"/>
      <c r="E108" s="32"/>
      <c r="F108" s="133"/>
      <c r="G108" s="33"/>
      <c r="H108" s="107"/>
      <c r="I108" s="107"/>
      <c r="K108" s="75"/>
      <c r="L108" s="76"/>
      <c r="M108" s="76"/>
      <c r="N108" s="76"/>
      <c r="O108" s="76"/>
      <c r="P108" s="76"/>
      <c r="Q108" s="78"/>
      <c r="R108" s="79"/>
    </row>
    <row r="109" spans="1:18" ht="27" customHeight="1" x14ac:dyDescent="0.15">
      <c r="B109" s="156">
        <v>48</v>
      </c>
      <c r="C109" s="157"/>
      <c r="D109" s="157"/>
      <c r="E109" s="30"/>
      <c r="F109" s="131"/>
      <c r="G109" s="31"/>
      <c r="H109" s="118"/>
      <c r="I109" s="118"/>
      <c r="K109" s="75"/>
      <c r="L109" s="77"/>
      <c r="M109" s="76"/>
      <c r="N109" s="76"/>
      <c r="O109" s="76"/>
      <c r="P109" s="77"/>
      <c r="Q109" s="78"/>
      <c r="R109" s="79"/>
    </row>
    <row r="110" spans="1:18" ht="27" customHeight="1" x14ac:dyDescent="0.15">
      <c r="A110" s="70"/>
      <c r="B110" s="156"/>
      <c r="C110" s="157"/>
      <c r="D110" s="157"/>
      <c r="E110" s="32"/>
      <c r="F110" s="133"/>
      <c r="G110" s="33"/>
      <c r="H110" s="107"/>
      <c r="I110" s="107"/>
      <c r="K110" s="75"/>
      <c r="L110" s="77"/>
      <c r="M110" s="76"/>
      <c r="N110" s="76"/>
      <c r="O110" s="76"/>
      <c r="P110" s="77"/>
      <c r="Q110" s="78"/>
      <c r="R110" s="79"/>
    </row>
    <row r="111" spans="1:18" ht="27" customHeight="1" x14ac:dyDescent="0.15">
      <c r="B111" s="156">
        <v>49</v>
      </c>
      <c r="C111" s="157"/>
      <c r="D111" s="157"/>
      <c r="E111" s="30"/>
      <c r="F111" s="131"/>
      <c r="G111" s="31"/>
      <c r="H111" s="118"/>
      <c r="I111" s="118"/>
      <c r="K111" s="75"/>
      <c r="L111" s="77"/>
      <c r="M111" s="76"/>
      <c r="N111" s="76"/>
      <c r="O111" s="76"/>
      <c r="P111" s="77"/>
      <c r="Q111" s="78"/>
      <c r="R111" s="79"/>
    </row>
    <row r="112" spans="1:18" ht="27" customHeight="1" x14ac:dyDescent="0.15">
      <c r="A112" s="70"/>
      <c r="B112" s="156"/>
      <c r="C112" s="157"/>
      <c r="D112" s="157"/>
      <c r="E112" s="32"/>
      <c r="F112" s="133"/>
      <c r="G112" s="33"/>
      <c r="H112" s="107"/>
      <c r="I112" s="107"/>
      <c r="K112" s="75"/>
      <c r="L112" s="77"/>
      <c r="M112" s="76"/>
      <c r="N112" s="76"/>
      <c r="O112" s="76"/>
      <c r="P112" s="77"/>
      <c r="Q112" s="78"/>
      <c r="R112" s="79"/>
    </row>
    <row r="113" spans="1:18" ht="27" customHeight="1" x14ac:dyDescent="0.15">
      <c r="B113" s="156">
        <v>50</v>
      </c>
      <c r="C113" s="157"/>
      <c r="D113" s="157"/>
      <c r="E113" s="30"/>
      <c r="F113" s="131"/>
      <c r="G113" s="31"/>
      <c r="H113" s="118"/>
      <c r="I113" s="118"/>
      <c r="K113" s="75"/>
      <c r="L113" s="77"/>
      <c r="M113" s="76"/>
      <c r="N113" s="76"/>
      <c r="O113" s="76"/>
      <c r="P113" s="77"/>
      <c r="Q113" s="78"/>
      <c r="R113" s="79"/>
    </row>
    <row r="114" spans="1:18" ht="27" customHeight="1" thickBot="1" x14ac:dyDescent="0.2">
      <c r="A114" s="70"/>
      <c r="B114" s="165"/>
      <c r="C114" s="191"/>
      <c r="D114" s="191"/>
      <c r="E114" s="34"/>
      <c r="F114" s="132"/>
      <c r="G114" s="35"/>
      <c r="H114" s="108"/>
      <c r="I114" s="108"/>
      <c r="K114" s="75"/>
      <c r="L114" s="77"/>
      <c r="M114" s="77"/>
      <c r="N114" s="76"/>
      <c r="O114" s="76"/>
      <c r="P114" s="77"/>
      <c r="Q114" s="78"/>
      <c r="R114" s="79"/>
    </row>
    <row r="115" spans="1:18" ht="20.25" customHeight="1" x14ac:dyDescent="0.15">
      <c r="K115" s="75"/>
      <c r="L115" s="77"/>
      <c r="M115" s="77"/>
      <c r="N115" s="76"/>
      <c r="O115" s="77"/>
      <c r="P115" s="27"/>
      <c r="Q115" s="82"/>
      <c r="R115" s="79"/>
    </row>
    <row r="116" spans="1:18" ht="20.25" customHeight="1" x14ac:dyDescent="0.15">
      <c r="K116" s="74"/>
      <c r="L116" s="27"/>
      <c r="M116" s="27"/>
      <c r="N116" s="76"/>
      <c r="O116" s="76"/>
    </row>
    <row r="117" spans="1:18" ht="20.25" customHeight="1" x14ac:dyDescent="0.15">
      <c r="N117" s="76"/>
      <c r="O117" s="76"/>
    </row>
    <row r="118" spans="1:18" ht="21" x14ac:dyDescent="0.15">
      <c r="N118" s="76"/>
      <c r="O118" s="76"/>
    </row>
    <row r="119" spans="1:18" ht="21" x14ac:dyDescent="0.15">
      <c r="N119" s="77"/>
      <c r="O119" s="76"/>
    </row>
    <row r="120" spans="1:18" ht="21" x14ac:dyDescent="0.15">
      <c r="N120" s="77"/>
      <c r="O120" s="76"/>
    </row>
    <row r="121" spans="1:18" x14ac:dyDescent="0.15">
      <c r="N121" s="27"/>
      <c r="O121" s="27"/>
    </row>
  </sheetData>
  <sheetProtection algorithmName="SHA-512" hashValue="+rn2oFHeCiXAubazmX7Vgk5DpJaehWpZ65hrIHi3KVPp/3/e4LaGM8HKkHJzbqMaZOMtzP6nFVb1aOlgyb533g==" saltValue="95lkojjNHH2AD5Hrb6gwGA==" spinCount="100000" sheet="1" objects="1" scenarios="1"/>
  <mergeCells count="228">
    <mergeCell ref="B105:B106"/>
    <mergeCell ref="C105:C106"/>
    <mergeCell ref="D105:D106"/>
    <mergeCell ref="B107:B108"/>
    <mergeCell ref="C107:C108"/>
    <mergeCell ref="D107:D108"/>
    <mergeCell ref="B101:B102"/>
    <mergeCell ref="C101:C102"/>
    <mergeCell ref="D101:D102"/>
    <mergeCell ref="B103:B104"/>
    <mergeCell ref="C103:C104"/>
    <mergeCell ref="D103:D104"/>
    <mergeCell ref="B113:B114"/>
    <mergeCell ref="C113:C114"/>
    <mergeCell ref="D113:D114"/>
    <mergeCell ref="B109:B110"/>
    <mergeCell ref="C109:C110"/>
    <mergeCell ref="D109:D110"/>
    <mergeCell ref="B111:B112"/>
    <mergeCell ref="C111:C112"/>
    <mergeCell ref="D111:D112"/>
    <mergeCell ref="C97:C98"/>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B87:B88"/>
    <mergeCell ref="C87:C88"/>
    <mergeCell ref="D87:D88"/>
    <mergeCell ref="B89:B90"/>
    <mergeCell ref="C89:C90"/>
    <mergeCell ref="D89:D90"/>
    <mergeCell ref="B83:B84"/>
    <mergeCell ref="C83:C84"/>
    <mergeCell ref="D83:D84"/>
    <mergeCell ref="B85:B86"/>
    <mergeCell ref="C85:C86"/>
    <mergeCell ref="D85:D86"/>
    <mergeCell ref="B79:B80"/>
    <mergeCell ref="C79:C80"/>
    <mergeCell ref="D79:D80"/>
    <mergeCell ref="B81:B82"/>
    <mergeCell ref="C81:C82"/>
    <mergeCell ref="D81:D82"/>
    <mergeCell ref="B75:B76"/>
    <mergeCell ref="C75:C76"/>
    <mergeCell ref="D75:D76"/>
    <mergeCell ref="B77:B78"/>
    <mergeCell ref="C77:C78"/>
    <mergeCell ref="D77:D78"/>
    <mergeCell ref="B71:B72"/>
    <mergeCell ref="C71:C72"/>
    <mergeCell ref="D71:D72"/>
    <mergeCell ref="B73:B74"/>
    <mergeCell ref="C73:C74"/>
    <mergeCell ref="D73:D74"/>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B55:B56"/>
    <mergeCell ref="C55:C56"/>
    <mergeCell ref="D55:D56"/>
    <mergeCell ref="B57:B58"/>
    <mergeCell ref="C57:C58"/>
    <mergeCell ref="D57:D58"/>
    <mergeCell ref="B53:B54"/>
    <mergeCell ref="C53:C54"/>
    <mergeCell ref="D53:D54"/>
    <mergeCell ref="B49:B50"/>
    <mergeCell ref="C49:C50"/>
    <mergeCell ref="D49:D50"/>
    <mergeCell ref="B51:B52"/>
    <mergeCell ref="C51:C52"/>
    <mergeCell ref="D51:D52"/>
    <mergeCell ref="B45:B46"/>
    <mergeCell ref="C45:C46"/>
    <mergeCell ref="D45:D46"/>
    <mergeCell ref="B47:B48"/>
    <mergeCell ref="C47:C48"/>
    <mergeCell ref="D47:D48"/>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29:B30"/>
    <mergeCell ref="C29:C30"/>
    <mergeCell ref="D29:D30"/>
    <mergeCell ref="B35:B36"/>
    <mergeCell ref="C35:C36"/>
    <mergeCell ref="D35:D36"/>
    <mergeCell ref="B31:B32"/>
    <mergeCell ref="C31:C32"/>
    <mergeCell ref="D31:D32"/>
    <mergeCell ref="B33:B34"/>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B8:C8"/>
    <mergeCell ref="B13:B14"/>
    <mergeCell ref="C13:C14"/>
    <mergeCell ref="D13:D14"/>
    <mergeCell ref="B11:B12"/>
    <mergeCell ref="C11:C12"/>
    <mergeCell ref="D11:D12"/>
    <mergeCell ref="B1:F1"/>
    <mergeCell ref="D3:E3"/>
    <mergeCell ref="F3:G3"/>
    <mergeCell ref="H3:I3"/>
    <mergeCell ref="B5:B6"/>
    <mergeCell ref="D5:E5"/>
    <mergeCell ref="B4:C4"/>
    <mergeCell ref="D4:E4"/>
    <mergeCell ref="F4:G4"/>
    <mergeCell ref="H4:I4"/>
    <mergeCell ref="D6:G6"/>
    <mergeCell ref="G1:I1"/>
    <mergeCell ref="G11:I11"/>
    <mergeCell ref="G12:I12"/>
    <mergeCell ref="G5:I5"/>
    <mergeCell ref="B3:C3"/>
    <mergeCell ref="F15:F16"/>
    <mergeCell ref="F11:F12"/>
    <mergeCell ref="F13:F14"/>
    <mergeCell ref="B15:B16"/>
    <mergeCell ref="C15:C16"/>
    <mergeCell ref="D15:D16"/>
    <mergeCell ref="H6:I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K3:O8"/>
    <mergeCell ref="F113:F114"/>
    <mergeCell ref="F101:F102"/>
    <mergeCell ref="F103:F104"/>
    <mergeCell ref="F105:F106"/>
    <mergeCell ref="F107:F108"/>
    <mergeCell ref="F109:F110"/>
    <mergeCell ref="F111:F112"/>
    <mergeCell ref="F89:F90"/>
    <mergeCell ref="F91:F92"/>
    <mergeCell ref="K11:O15"/>
    <mergeCell ref="F71:F72"/>
    <mergeCell ref="F73:F74"/>
    <mergeCell ref="F75:F76"/>
    <mergeCell ref="F93:F94"/>
    <mergeCell ref="F95:F96"/>
    <mergeCell ref="F97:F98"/>
    <mergeCell ref="F99:F100"/>
    <mergeCell ref="F77:F78"/>
    <mergeCell ref="F79:F80"/>
    <mergeCell ref="F81:F82"/>
    <mergeCell ref="F83:F84"/>
    <mergeCell ref="F85:F86"/>
    <mergeCell ref="F87:F88"/>
  </mergeCells>
  <phoneticPr fontId="1"/>
  <conditionalFormatting sqref="B4:I4">
    <cfRule type="containsText" dxfId="2" priority="2" stopIfTrue="1" operator="containsText" text="$K$4=参加資格入力欄に未記入があります   まだ入力完了していません">
      <formula>NOT(ISERROR(SEARCH("$K$4=参加資格入力欄に未記入があります   まだ入力完了していません",B4)))</formula>
    </cfRule>
  </conditionalFormatting>
  <dataValidations count="7">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58 E60 E62 E64 E66 E68 E70 E72 E56 E74 E78 E80 E82 E84 E86 E88 E90 E92 H4:I4 E38 E18 E20 E22 E24 E26 E28 E30 E32 E16 E76 E40 E42 E44 E46 E48 E50 E52 E36 E54 E34 E94 E98 E100 E102 E104 E106 E108 E110 E112 E96 E114" xr:uid="{00000000-0002-0000-0100-000001000000}"/>
    <dataValidation type="whole" allowBlank="1" showInputMessage="1" showErrorMessage="1" sqref="G40 G42 G44 G46 G48 G50 G36 G112 G74 G58 G60 G62 G64 G66 G68 G70 G56 G52 G94 G32 G14 G78 G18 G20 G22 G24 G26 G28 G30 G16 G80 G82 G84 G86 G88 G90 G76 G114 G54 G34 G72 G98 G100 G102 G104 G106 G108 G110 G92 G96 G38" xr:uid="{00000000-0002-0000-0100-000002000000}">
      <formula1>100</formula1>
      <formula2>999999</formula2>
    </dataValidation>
    <dataValidation type="whole" allowBlank="1" showInputMessage="1" showErrorMessage="1" sqref="F13" xr:uid="{00000000-0002-0000-0100-000003000000}">
      <formula1>1</formula1>
      <formula2>99</formula2>
    </dataValidation>
    <dataValidation type="list" allowBlank="1" showInputMessage="1" showErrorMessage="1" sqref="F15:F114" xr:uid="{00000000-0002-0000-0100-000004000000}">
      <formula1>$Q$12:$Q$19</formula1>
    </dataValidation>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xr:uid="{00000000-0002-0000-0100-000005000000}">
      <formula1>INDIRECT($C15)</formula1>
    </dataValidation>
    <dataValidation type="list" allowBlank="1" showInputMessage="1" showErrorMessage="1" sqref="C15:C114" xr:uid="{00000000-0002-0000-0100-000006000000}">
      <formula1>$V$12:$W$12</formula1>
    </dataValidation>
  </dataValidations>
  <pageMargins left="0.28000000000000003" right="0.32" top="0.37"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A1:AK39"/>
  <sheetViews>
    <sheetView zoomScale="70" zoomScaleNormal="70" zoomScaleSheetLayoutView="80" workbookViewId="0">
      <selection activeCell="B2" sqref="B2"/>
    </sheetView>
  </sheetViews>
  <sheetFormatPr defaultColWidth="9" defaultRowHeight="13.5" x14ac:dyDescent="0.15"/>
  <cols>
    <col min="1" max="1" width="2.25" style="36" customWidth="1"/>
    <col min="2" max="2" width="12.25" style="36" customWidth="1"/>
    <col min="3" max="3" width="16.625" style="36" customWidth="1"/>
    <col min="4" max="4" width="7" style="41" customWidth="1"/>
    <col min="5" max="5" width="16.875" style="36" customWidth="1"/>
    <col min="6" max="6" width="7" style="41" customWidth="1"/>
    <col min="7" max="7" width="16.875" style="36" customWidth="1"/>
    <col min="8" max="8" width="7" style="41" customWidth="1"/>
    <col min="9" max="9" width="16.875" style="36" customWidth="1"/>
    <col min="10" max="10" width="1.75" style="36" customWidth="1"/>
    <col min="11" max="11" width="10.625" style="40" hidden="1" customWidth="1"/>
    <col min="12" max="24" width="11.5" style="40" customWidth="1"/>
    <col min="25" max="28" width="11.5" style="83" hidden="1" customWidth="1"/>
    <col min="29" max="29" width="11.5" style="40" hidden="1" customWidth="1"/>
    <col min="30" max="37" width="9" style="36" hidden="1" customWidth="1"/>
    <col min="38" max="16384" width="9" style="36"/>
  </cols>
  <sheetData>
    <row r="1" spans="1:37" ht="25.5" customHeight="1" thickBot="1" x14ac:dyDescent="0.2">
      <c r="B1" s="160" t="s">
        <v>117</v>
      </c>
      <c r="C1" s="160"/>
      <c r="D1" s="160"/>
      <c r="E1" s="160"/>
      <c r="F1" s="160"/>
      <c r="G1" s="41" t="s">
        <v>10</v>
      </c>
      <c r="H1" s="218" t="s">
        <v>11</v>
      </c>
      <c r="I1" s="219"/>
      <c r="L1" s="229" t="s">
        <v>111</v>
      </c>
      <c r="M1" s="230"/>
      <c r="N1" s="230"/>
      <c r="O1" s="230"/>
      <c r="P1" s="231"/>
      <c r="Q1" s="220" t="s">
        <v>114</v>
      </c>
      <c r="R1" s="221"/>
      <c r="S1" s="221"/>
      <c r="T1" s="221"/>
      <c r="U1" s="221"/>
      <c r="V1" s="221"/>
      <c r="W1" s="221"/>
      <c r="X1" s="222"/>
    </row>
    <row r="2" spans="1:37" ht="8.25" customHeight="1" thickTop="1" x14ac:dyDescent="0.15">
      <c r="B2" s="41"/>
      <c r="C2" s="41"/>
      <c r="G2" s="41"/>
      <c r="I2" s="41"/>
      <c r="L2" s="232"/>
      <c r="M2" s="233"/>
      <c r="N2" s="233"/>
      <c r="O2" s="233"/>
      <c r="P2" s="234"/>
      <c r="Q2" s="223"/>
      <c r="R2" s="224"/>
      <c r="S2" s="224"/>
      <c r="T2" s="224"/>
      <c r="U2" s="224"/>
      <c r="V2" s="224"/>
      <c r="W2" s="224"/>
      <c r="X2" s="225"/>
    </row>
    <row r="3" spans="1:37" ht="25.5" customHeight="1" x14ac:dyDescent="0.15">
      <c r="C3" s="45" t="s">
        <v>41</v>
      </c>
      <c r="L3" s="232"/>
      <c r="M3" s="233"/>
      <c r="N3" s="233"/>
      <c r="O3" s="233"/>
      <c r="P3" s="234"/>
      <c r="Q3" s="223"/>
      <c r="R3" s="224"/>
      <c r="S3" s="224"/>
      <c r="T3" s="224"/>
      <c r="U3" s="224"/>
      <c r="V3" s="224"/>
      <c r="W3" s="224"/>
      <c r="X3" s="225"/>
      <c r="Y3" s="84"/>
      <c r="Z3" s="84"/>
      <c r="AA3" s="84"/>
      <c r="AB3" s="84"/>
      <c r="AC3" s="85"/>
    </row>
    <row r="4" spans="1:37" ht="6" customHeight="1" thickBot="1" x14ac:dyDescent="0.2">
      <c r="L4" s="232"/>
      <c r="M4" s="233"/>
      <c r="N4" s="233"/>
      <c r="O4" s="233"/>
      <c r="P4" s="234"/>
      <c r="Q4" s="223"/>
      <c r="R4" s="224"/>
      <c r="S4" s="224"/>
      <c r="T4" s="224"/>
      <c r="U4" s="224"/>
      <c r="V4" s="224"/>
      <c r="W4" s="224"/>
      <c r="X4" s="225"/>
      <c r="Y4" s="84"/>
      <c r="Z4" s="84"/>
      <c r="AA4" s="84"/>
      <c r="AB4" s="84"/>
      <c r="AC4" s="85"/>
    </row>
    <row r="5" spans="1:37" ht="27" customHeight="1" thickBot="1" x14ac:dyDescent="0.2">
      <c r="C5" s="86" t="s">
        <v>13</v>
      </c>
      <c r="D5" s="87"/>
      <c r="E5" s="50" t="s">
        <v>21</v>
      </c>
      <c r="G5" s="50" t="s">
        <v>22</v>
      </c>
      <c r="I5" s="50" t="s">
        <v>14</v>
      </c>
      <c r="L5" s="235"/>
      <c r="M5" s="236"/>
      <c r="N5" s="236"/>
      <c r="O5" s="236"/>
      <c r="P5" s="237"/>
      <c r="Q5" s="223"/>
      <c r="R5" s="224"/>
      <c r="S5" s="224"/>
      <c r="T5" s="224"/>
      <c r="U5" s="224"/>
      <c r="V5" s="224"/>
      <c r="W5" s="224"/>
      <c r="X5" s="225"/>
      <c r="Y5" s="84"/>
      <c r="Z5" s="84"/>
      <c r="AA5" s="84"/>
      <c r="AB5" s="84"/>
      <c r="AC5" s="85"/>
    </row>
    <row r="6" spans="1:37" ht="27" customHeight="1" thickBot="1" x14ac:dyDescent="0.2">
      <c r="C6" s="88">
        <f>COUNTA(E10,E15,E20,E25)</f>
        <v>0</v>
      </c>
      <c r="D6" s="89"/>
      <c r="E6" s="90">
        <f>SUM(K10+K15+K20+K25)</f>
        <v>0</v>
      </c>
      <c r="G6" s="24">
        <v>1000</v>
      </c>
      <c r="I6" s="91">
        <f>C6*G6</f>
        <v>0</v>
      </c>
      <c r="L6" s="238" t="str">
        <f>IF(COUNTIF(Y10:AA28,"x")&gt;0,"参加資格入力欄または氏名欄に未記入があります                                                      まだ入力完了していません","")</f>
        <v/>
      </c>
      <c r="M6" s="238"/>
      <c r="N6" s="238"/>
      <c r="O6" s="238"/>
      <c r="P6" s="239"/>
      <c r="Q6" s="223"/>
      <c r="R6" s="224"/>
      <c r="S6" s="224"/>
      <c r="T6" s="224"/>
      <c r="U6" s="224"/>
      <c r="V6" s="224"/>
      <c r="W6" s="224"/>
      <c r="X6" s="225"/>
      <c r="Y6" s="84"/>
      <c r="Z6" s="84"/>
      <c r="AA6" s="84"/>
      <c r="AB6" s="84"/>
      <c r="AC6" s="85"/>
    </row>
    <row r="7" spans="1:37" ht="6" customHeight="1" thickBot="1" x14ac:dyDescent="0.2">
      <c r="L7" s="240"/>
      <c r="M7" s="240"/>
      <c r="N7" s="240"/>
      <c r="O7" s="240"/>
      <c r="P7" s="241"/>
      <c r="Q7" s="223"/>
      <c r="R7" s="224"/>
      <c r="S7" s="224"/>
      <c r="T7" s="224"/>
      <c r="U7" s="224"/>
      <c r="V7" s="224"/>
      <c r="W7" s="224"/>
      <c r="X7" s="225"/>
      <c r="Y7" s="92"/>
      <c r="Z7" s="92"/>
      <c r="AA7" s="92"/>
      <c r="AB7" s="92"/>
      <c r="AC7" s="93"/>
    </row>
    <row r="8" spans="1:37" ht="36" customHeight="1" thickBot="1" x14ac:dyDescent="0.2">
      <c r="D8" s="94" t="s">
        <v>23</v>
      </c>
      <c r="E8" s="95" t="s">
        <v>12</v>
      </c>
      <c r="F8" s="96" t="s">
        <v>23</v>
      </c>
      <c r="G8" s="95" t="s">
        <v>12</v>
      </c>
      <c r="H8" s="96" t="s">
        <v>23</v>
      </c>
      <c r="I8" s="97" t="s">
        <v>12</v>
      </c>
      <c r="L8" s="240"/>
      <c r="M8" s="240"/>
      <c r="N8" s="240"/>
      <c r="O8" s="240"/>
      <c r="P8" s="241"/>
      <c r="Q8" s="226"/>
      <c r="R8" s="227"/>
      <c r="S8" s="227"/>
      <c r="T8" s="227"/>
      <c r="U8" s="227"/>
      <c r="V8" s="227"/>
      <c r="W8" s="227"/>
      <c r="X8" s="228"/>
      <c r="Y8" s="92"/>
      <c r="Z8" s="92"/>
      <c r="AA8" s="92"/>
      <c r="AB8" s="92"/>
      <c r="AC8" s="93"/>
    </row>
    <row r="9" spans="1:37" ht="6" customHeight="1" thickBot="1" x14ac:dyDescent="0.2">
      <c r="A9" s="73"/>
      <c r="B9" s="98"/>
      <c r="C9" s="98"/>
      <c r="D9" s="99"/>
      <c r="E9" s="73"/>
      <c r="F9" s="99"/>
      <c r="G9" s="73"/>
      <c r="H9" s="99"/>
      <c r="I9" s="73"/>
      <c r="J9" s="73"/>
    </row>
    <row r="10" spans="1:37" ht="27" customHeight="1" x14ac:dyDescent="0.15">
      <c r="B10" s="100" t="s">
        <v>25</v>
      </c>
      <c r="C10" s="101" t="s">
        <v>26</v>
      </c>
      <c r="D10" s="3"/>
      <c r="E10" s="4"/>
      <c r="F10" s="5"/>
      <c r="G10" s="4"/>
      <c r="H10" s="5"/>
      <c r="I10" s="6"/>
      <c r="K10" s="61">
        <f>COUNTA(E10,G10,I10,E12,G12,I12)</f>
        <v>0</v>
      </c>
      <c r="M10" s="196" t="str">
        <f>IF(E10="","",E10)</f>
        <v/>
      </c>
      <c r="N10" s="197"/>
      <c r="O10" s="197"/>
      <c r="P10" s="197"/>
      <c r="Q10" s="215" t="str">
        <f>IF(G10="","",G10)</f>
        <v/>
      </c>
      <c r="R10" s="197"/>
      <c r="S10" s="197"/>
      <c r="T10" s="216"/>
      <c r="U10" s="197" t="str">
        <f>IF(I10="","",I10)</f>
        <v/>
      </c>
      <c r="V10" s="197"/>
      <c r="W10" s="197"/>
      <c r="X10" s="217"/>
      <c r="Y10" s="83" t="str">
        <f>IF(OR(OR(AND(M10="",M11="",O11=""),COUNTA(M10)+COUNTA(M11)+COUNTA(O11)=3),AND(COUNTA(M10)+COUNTA(M11)+COUNTA(O11)=2,M11="(3)北信地区の高校(高専含む)在籍中")),"ok","x")</f>
        <v>ok</v>
      </c>
      <c r="Z10" s="83" t="str">
        <f>IF(OR(OR(AND(Q10="",Q11="",S11=""),COUNTA(Q10)+COUNTA(Q11)+COUNTA(S11)=3),AND(COUNTA(Q10)+COUNTA(Q11)+COUNTA(S11)=2,Q11="(3)北信地区の高校(高専含む)在籍中")),"ok","x")</f>
        <v>ok</v>
      </c>
      <c r="AA10" s="83" t="str">
        <f>IF(OR(OR(AND(U10="",U11="",W11=""),COUNTA(U10)+COUNTA(U11)+COUNTA(W11)=3),AND(COUNTA(U10)+COUNTA(U11)+COUNTA(W11)=2,U11="(3)北信地区の高校(高専含む)在籍中")),"ok","x")</f>
        <v>ok</v>
      </c>
      <c r="AC10" s="61"/>
      <c r="AD10" s="48" t="s">
        <v>29</v>
      </c>
      <c r="AE10" s="48" t="s">
        <v>30</v>
      </c>
      <c r="AF10" s="48"/>
      <c r="AG10" s="48"/>
      <c r="AH10" s="48"/>
      <c r="AI10" s="48"/>
      <c r="AJ10" s="48"/>
      <c r="AK10" s="48"/>
    </row>
    <row r="11" spans="1:37" ht="27" customHeight="1" thickBot="1" x14ac:dyDescent="0.2">
      <c r="B11" s="20"/>
      <c r="C11" s="21"/>
      <c r="D11" s="12"/>
      <c r="E11" s="7"/>
      <c r="F11" s="13"/>
      <c r="G11" s="7"/>
      <c r="H11" s="13"/>
      <c r="I11" s="8"/>
      <c r="K11" s="192" t="s">
        <v>106</v>
      </c>
      <c r="L11" s="193"/>
      <c r="M11" s="198"/>
      <c r="N11" s="199"/>
      <c r="O11" s="199"/>
      <c r="P11" s="200"/>
      <c r="Q11" s="242"/>
      <c r="R11" s="199"/>
      <c r="S11" s="199"/>
      <c r="T11" s="243"/>
      <c r="U11" s="244"/>
      <c r="V11" s="199"/>
      <c r="W11" s="199"/>
      <c r="X11" s="245"/>
      <c r="AC11" s="61"/>
      <c r="AD11" s="48" t="s">
        <v>36</v>
      </c>
      <c r="AE11" s="48" t="s">
        <v>37</v>
      </c>
      <c r="AF11" s="48"/>
      <c r="AG11" s="48"/>
      <c r="AH11" s="48"/>
      <c r="AI11" s="48"/>
      <c r="AJ11" s="48"/>
      <c r="AK11" s="48"/>
    </row>
    <row r="12" spans="1:37" ht="27" customHeight="1" x14ac:dyDescent="0.15">
      <c r="B12" s="25"/>
      <c r="C12" s="102" t="s">
        <v>24</v>
      </c>
      <c r="D12" s="1"/>
      <c r="E12" s="9"/>
      <c r="F12" s="2"/>
      <c r="G12" s="9"/>
      <c r="H12" s="2"/>
      <c r="I12" s="22"/>
      <c r="K12" s="192"/>
      <c r="L12" s="193"/>
      <c r="M12" s="194" t="str">
        <f>IF(E12="","",E12)</f>
        <v/>
      </c>
      <c r="N12" s="195"/>
      <c r="O12" s="195"/>
      <c r="P12" s="195"/>
      <c r="Q12" s="209" t="str">
        <f>IF(G12="","",G12)</f>
        <v/>
      </c>
      <c r="R12" s="195"/>
      <c r="S12" s="195"/>
      <c r="T12" s="210"/>
      <c r="U12" s="195" t="str">
        <f>IF(I12="","",I12)</f>
        <v/>
      </c>
      <c r="V12" s="195"/>
      <c r="W12" s="195"/>
      <c r="X12" s="211"/>
      <c r="Y12" s="83" t="str">
        <f>IF(OR(OR(AND(M12="",M13="",O13=""),COUNTA(M12)+COUNTA(M13)+COUNTA(O13)=3),AND(COUNTA(M12)+COUNTA(M13)+COUNTA(O13)=2,M13="(3)北信地区の高校(高専含む)在籍中")),"ok","x")</f>
        <v>ok</v>
      </c>
      <c r="Z12" s="83" t="str">
        <f>IF(OR(OR(AND(Q12="",Q13="",S13=""),COUNTA(Q12)+COUNTA(Q13)+COUNTA(S13)=3),AND(COUNTA(Q12)+COUNTA(Q13)+COUNTA(S13)=2,Q13="(3)北信地区の高校(高専含む)在籍中")),"ok","x")</f>
        <v>ok</v>
      </c>
      <c r="AA12" s="83" t="str">
        <f>IF(OR(OR(AND(U12="",U13="",W13=""),COUNTA(U12)+COUNTA(U13)+COUNTA(W13)=3),AND(COUNTA(U12)+COUNTA(U13)+COUNTA(W13)=2,U13="(3)北信地区の高校(高専含む)在籍中")),"ok","x")</f>
        <v>ok</v>
      </c>
      <c r="AC12" s="61"/>
      <c r="AD12" s="48">
        <v>1</v>
      </c>
      <c r="AE12" s="48">
        <v>2</v>
      </c>
      <c r="AF12" s="48">
        <v>3</v>
      </c>
      <c r="AG12" s="48">
        <v>4</v>
      </c>
      <c r="AH12" s="48">
        <v>5</v>
      </c>
      <c r="AI12" s="48">
        <v>6</v>
      </c>
      <c r="AJ12" s="48" t="s">
        <v>68</v>
      </c>
      <c r="AK12" s="48" t="s">
        <v>69</v>
      </c>
    </row>
    <row r="13" spans="1:37" ht="27" customHeight="1" thickBot="1" x14ac:dyDescent="0.2">
      <c r="B13" s="26"/>
      <c r="C13" s="10"/>
      <c r="D13" s="15"/>
      <c r="E13" s="11"/>
      <c r="F13" s="14"/>
      <c r="G13" s="11"/>
      <c r="H13" s="14"/>
      <c r="I13" s="23"/>
      <c r="K13" s="61"/>
      <c r="L13" s="48"/>
      <c r="M13" s="201"/>
      <c r="N13" s="202"/>
      <c r="O13" s="202"/>
      <c r="P13" s="203"/>
      <c r="Q13" s="208"/>
      <c r="R13" s="202"/>
      <c r="S13" s="202"/>
      <c r="T13" s="247"/>
      <c r="U13" s="248"/>
      <c r="V13" s="202"/>
      <c r="W13" s="202"/>
      <c r="X13" s="246"/>
      <c r="Y13" s="71"/>
      <c r="Z13" s="71"/>
      <c r="AA13" s="71"/>
      <c r="AB13" s="71"/>
      <c r="AC13" s="48"/>
      <c r="AD13" s="61"/>
      <c r="AE13" s="61"/>
      <c r="AF13" s="61"/>
    </row>
    <row r="14" spans="1:37" ht="6" customHeight="1" thickBot="1" x14ac:dyDescent="0.2">
      <c r="B14" s="103"/>
      <c r="C14" s="103"/>
      <c r="D14" s="37"/>
      <c r="E14" s="103"/>
      <c r="K14" s="61"/>
      <c r="L14" s="61"/>
      <c r="M14" s="61"/>
      <c r="N14" s="61"/>
      <c r="O14" s="61"/>
      <c r="P14" s="61"/>
      <c r="Q14" s="61"/>
      <c r="R14" s="61"/>
      <c r="S14" s="61"/>
      <c r="T14" s="61"/>
      <c r="U14" s="61"/>
      <c r="V14" s="61"/>
      <c r="W14" s="61"/>
      <c r="X14" s="61"/>
      <c r="AC14" s="61"/>
      <c r="AD14" s="61"/>
      <c r="AE14" s="61"/>
      <c r="AF14" s="61"/>
    </row>
    <row r="15" spans="1:37" ht="27" customHeight="1" x14ac:dyDescent="0.15">
      <c r="B15" s="100" t="s">
        <v>25</v>
      </c>
      <c r="C15" s="101" t="s">
        <v>26</v>
      </c>
      <c r="D15" s="3"/>
      <c r="E15" s="4"/>
      <c r="F15" s="5"/>
      <c r="G15" s="4"/>
      <c r="H15" s="5"/>
      <c r="I15" s="6"/>
      <c r="K15" s="61">
        <f>COUNTA(E15,G15,I15,E17,G17,I17)</f>
        <v>0</v>
      </c>
      <c r="L15" s="61"/>
      <c r="M15" s="196" t="str">
        <f>IF(E15="","",E15)</f>
        <v/>
      </c>
      <c r="N15" s="197"/>
      <c r="O15" s="197"/>
      <c r="P15" s="197"/>
      <c r="Q15" s="215" t="str">
        <f>IF(G15="","",G15)</f>
        <v/>
      </c>
      <c r="R15" s="197"/>
      <c r="S15" s="197"/>
      <c r="T15" s="216"/>
      <c r="U15" s="197" t="str">
        <f>IF(I15="","",I15)</f>
        <v/>
      </c>
      <c r="V15" s="197"/>
      <c r="W15" s="197"/>
      <c r="X15" s="217"/>
      <c r="Y15" s="83" t="str">
        <f>IF(OR(OR(AND(M15="",M16="",O16=""),COUNTA(M15)+COUNTA(M16)+COUNTA(O16)=3),AND(COUNTA(M15)+COUNTA(M16)+COUNTA(O16)=2,M16="(3)北信地区の高校(高専含む)在籍中")),"ok","x")</f>
        <v>ok</v>
      </c>
      <c r="Z15" s="83" t="str">
        <f>IF(OR(OR(AND(Q15="",Q16="",S16=""),COUNTA(Q15)+COUNTA(Q16)+COUNTA(S16)=3),AND(COUNTA(Q15)+COUNTA(Q16)+COUNTA(S16)=2,Q16="(3)北信地区の高校(高専含む)在籍中")),"ok","x")</f>
        <v>ok</v>
      </c>
      <c r="AA15" s="83" t="str">
        <f>IF(OR(OR(AND(U15="",U16="",W16=""),COUNTA(U15)+COUNTA(U16)+COUNTA(W16)=3),AND(COUNTA(U15)+COUNTA(U16)+COUNTA(W16)=2,U16="(3)北信地区の高校(高専含む)在籍中")),"ok","x")</f>
        <v>ok</v>
      </c>
      <c r="AC15" s="61"/>
      <c r="AD15" s="61" t="s">
        <v>107</v>
      </c>
      <c r="AE15" s="61"/>
      <c r="AF15" s="61"/>
    </row>
    <row r="16" spans="1:37" ht="27" customHeight="1" thickBot="1" x14ac:dyDescent="0.2">
      <c r="B16" s="20"/>
      <c r="C16" s="21"/>
      <c r="D16" s="12"/>
      <c r="E16" s="7"/>
      <c r="F16" s="13"/>
      <c r="G16" s="7"/>
      <c r="H16" s="13"/>
      <c r="I16" s="8"/>
      <c r="K16" s="192" t="s">
        <v>106</v>
      </c>
      <c r="L16" s="193"/>
      <c r="M16" s="198"/>
      <c r="N16" s="199"/>
      <c r="O16" s="199"/>
      <c r="P16" s="200"/>
      <c r="Q16" s="242"/>
      <c r="R16" s="199"/>
      <c r="S16" s="199"/>
      <c r="T16" s="243"/>
      <c r="U16" s="244"/>
      <c r="V16" s="199"/>
      <c r="W16" s="199"/>
      <c r="X16" s="245"/>
      <c r="AC16" s="61"/>
      <c r="AD16" s="61" t="s">
        <v>113</v>
      </c>
      <c r="AE16" s="61"/>
      <c r="AF16" s="61"/>
    </row>
    <row r="17" spans="2:32" ht="27" customHeight="1" x14ac:dyDescent="0.15">
      <c r="B17" s="25"/>
      <c r="C17" s="102" t="s">
        <v>24</v>
      </c>
      <c r="D17" s="1"/>
      <c r="E17" s="9"/>
      <c r="F17" s="2"/>
      <c r="G17" s="9"/>
      <c r="H17" s="2"/>
      <c r="I17" s="22"/>
      <c r="K17" s="192"/>
      <c r="L17" s="193"/>
      <c r="M17" s="194" t="str">
        <f>IF(E17="","",E17)</f>
        <v/>
      </c>
      <c r="N17" s="195"/>
      <c r="O17" s="195"/>
      <c r="P17" s="195"/>
      <c r="Q17" s="209" t="str">
        <f>IF(G17="","",G17)</f>
        <v/>
      </c>
      <c r="R17" s="195"/>
      <c r="S17" s="195"/>
      <c r="T17" s="210"/>
      <c r="U17" s="195" t="str">
        <f>IF(I17="","",I17)</f>
        <v/>
      </c>
      <c r="V17" s="195"/>
      <c r="W17" s="195"/>
      <c r="X17" s="211"/>
      <c r="Y17" s="83" t="str">
        <f>IF(OR(OR(AND(M17="",M18="",O18=""),COUNTA(M17)+COUNTA(M18)+COUNTA(O18)=3),AND(COUNTA(M17)+COUNTA(M18)+COUNTA(O18)=2,M18="(3)北信地区の高校(高専含む)在籍中")),"ok","x")</f>
        <v>ok</v>
      </c>
      <c r="Z17" s="83" t="str">
        <f>IF(OR(OR(AND(Q17="",Q18="",S18=""),COUNTA(Q17)+COUNTA(Q18)+COUNTA(S18)=3),AND(COUNTA(Q17)+COUNTA(Q18)+COUNTA(S18)=2,Q18="(3)北信地区の高校(高専含む)在籍中")),"ok","x")</f>
        <v>ok</v>
      </c>
      <c r="AA17" s="83" t="str">
        <f>IF(OR(OR(AND(U17="",U18="",W18=""),COUNTA(U17)+COUNTA(U18)+COUNTA(W18)=3),AND(COUNTA(U17)+COUNTA(U18)+COUNTA(W18)=2,U18="(3)北信地区の高校(高専含む)在籍中")),"ok","x")</f>
        <v>ok</v>
      </c>
      <c r="AC17" s="61"/>
      <c r="AD17" s="61"/>
      <c r="AE17" s="61"/>
      <c r="AF17" s="61"/>
    </row>
    <row r="18" spans="2:32" ht="27" customHeight="1" thickBot="1" x14ac:dyDescent="0.2">
      <c r="B18" s="26"/>
      <c r="C18" s="10"/>
      <c r="D18" s="15"/>
      <c r="E18" s="11"/>
      <c r="F18" s="14"/>
      <c r="G18" s="11"/>
      <c r="H18" s="14"/>
      <c r="I18" s="23"/>
      <c r="K18" s="61"/>
      <c r="L18" s="61"/>
      <c r="M18" s="201"/>
      <c r="N18" s="202"/>
      <c r="O18" s="202"/>
      <c r="P18" s="203"/>
      <c r="Q18" s="208"/>
      <c r="R18" s="202"/>
      <c r="S18" s="202"/>
      <c r="T18" s="247"/>
      <c r="U18" s="248"/>
      <c r="V18" s="202"/>
      <c r="W18" s="202"/>
      <c r="X18" s="246"/>
      <c r="AC18" s="61"/>
      <c r="AD18" s="61"/>
      <c r="AE18" s="61"/>
      <c r="AF18" s="104"/>
    </row>
    <row r="19" spans="2:32" ht="6" customHeight="1" thickBot="1" x14ac:dyDescent="0.2">
      <c r="B19" s="103"/>
      <c r="C19" s="103"/>
      <c r="D19" s="37"/>
      <c r="E19" s="103"/>
      <c r="K19" s="61"/>
      <c r="L19" s="61"/>
      <c r="M19" s="61"/>
      <c r="N19" s="61"/>
      <c r="O19" s="61"/>
      <c r="P19" s="61"/>
      <c r="Q19" s="61"/>
      <c r="R19" s="61"/>
      <c r="S19" s="61"/>
      <c r="T19" s="61"/>
      <c r="U19" s="61"/>
      <c r="V19" s="61"/>
      <c r="W19" s="61"/>
      <c r="X19" s="61"/>
      <c r="AC19" s="61"/>
      <c r="AD19" s="61"/>
      <c r="AE19" s="61"/>
      <c r="AF19" s="61"/>
    </row>
    <row r="20" spans="2:32" ht="27" customHeight="1" x14ac:dyDescent="0.15">
      <c r="B20" s="100" t="s">
        <v>25</v>
      </c>
      <c r="C20" s="101" t="s">
        <v>26</v>
      </c>
      <c r="D20" s="3"/>
      <c r="E20" s="4"/>
      <c r="F20" s="5"/>
      <c r="G20" s="4"/>
      <c r="H20" s="5"/>
      <c r="I20" s="6"/>
      <c r="K20" s="61">
        <f>COUNTA(E20,G20,I20,E22,G22,I22)</f>
        <v>0</v>
      </c>
      <c r="L20" s="61"/>
      <c r="M20" s="196" t="str">
        <f>IF(E20="","",E20)</f>
        <v/>
      </c>
      <c r="N20" s="197"/>
      <c r="O20" s="197"/>
      <c r="P20" s="197"/>
      <c r="Q20" s="215" t="str">
        <f>IF(G20="","",G20)</f>
        <v/>
      </c>
      <c r="R20" s="197"/>
      <c r="S20" s="197"/>
      <c r="T20" s="216"/>
      <c r="U20" s="197" t="str">
        <f>IF(I20="","",I20)</f>
        <v/>
      </c>
      <c r="V20" s="197"/>
      <c r="W20" s="197"/>
      <c r="X20" s="217"/>
      <c r="Y20" s="83" t="str">
        <f>IF(OR(OR(AND(M20="",M21="",O21=""),COUNTA(M20)+COUNTA(M21)+COUNTA(O21)=3),AND(COUNTA(M20)+COUNTA(M21)+COUNTA(O21)=2,M21="(3)北信地区の高校(高専含む)在籍中")),"ok","x")</f>
        <v>ok</v>
      </c>
      <c r="Z20" s="83" t="str">
        <f>IF(OR(OR(AND(Q20="",Q21="",S21=""),COUNTA(Q20)+COUNTA(Q21)+COUNTA(S21)=3),AND(COUNTA(Q20)+COUNTA(Q21)+COUNTA(S21)=2,Q21="(3)北信地区の高校(高専含む)在籍中")),"ok","x")</f>
        <v>ok</v>
      </c>
      <c r="AA20" s="83" t="str">
        <f>IF(OR(OR(AND(U20="",U21="",W21=""),COUNTA(U20)+COUNTA(U21)+COUNTA(W21)=3),AND(COUNTA(U20)+COUNTA(U21)+COUNTA(W21)=2,U21="(3)北信地区の高校(高専含む)在籍中")),"ok","x")</f>
        <v>ok</v>
      </c>
      <c r="AC20" s="61"/>
      <c r="AD20" s="61"/>
      <c r="AE20" s="61"/>
      <c r="AF20" s="61"/>
    </row>
    <row r="21" spans="2:32" ht="27" customHeight="1" thickBot="1" x14ac:dyDescent="0.2">
      <c r="B21" s="20"/>
      <c r="C21" s="21"/>
      <c r="D21" s="12"/>
      <c r="E21" s="7"/>
      <c r="F21" s="13"/>
      <c r="G21" s="7"/>
      <c r="H21" s="13"/>
      <c r="I21" s="8"/>
      <c r="K21" s="192" t="s">
        <v>106</v>
      </c>
      <c r="L21" s="193"/>
      <c r="M21" s="198"/>
      <c r="N21" s="199"/>
      <c r="O21" s="199"/>
      <c r="P21" s="200"/>
      <c r="Q21" s="242"/>
      <c r="R21" s="199"/>
      <c r="S21" s="199"/>
      <c r="T21" s="243"/>
      <c r="U21" s="244"/>
      <c r="V21" s="199"/>
      <c r="W21" s="199"/>
      <c r="X21" s="245"/>
      <c r="AC21" s="61"/>
      <c r="AD21" s="61"/>
      <c r="AE21" s="61"/>
      <c r="AF21" s="61"/>
    </row>
    <row r="22" spans="2:32" ht="27" customHeight="1" x14ac:dyDescent="0.15">
      <c r="B22" s="25"/>
      <c r="C22" s="102" t="s">
        <v>24</v>
      </c>
      <c r="D22" s="1"/>
      <c r="E22" s="9"/>
      <c r="F22" s="2"/>
      <c r="G22" s="9"/>
      <c r="H22" s="2"/>
      <c r="I22" s="22"/>
      <c r="K22" s="192"/>
      <c r="L22" s="193"/>
      <c r="M22" s="194" t="str">
        <f>IF(E22="","",E22)</f>
        <v/>
      </c>
      <c r="N22" s="195"/>
      <c r="O22" s="195"/>
      <c r="P22" s="195"/>
      <c r="Q22" s="209" t="str">
        <f>IF(G22="","",G22)</f>
        <v/>
      </c>
      <c r="R22" s="195"/>
      <c r="S22" s="195"/>
      <c r="T22" s="210"/>
      <c r="U22" s="195" t="str">
        <f>IF(I22="","",I22)</f>
        <v/>
      </c>
      <c r="V22" s="195"/>
      <c r="W22" s="195"/>
      <c r="X22" s="211"/>
      <c r="Y22" s="83" t="str">
        <f>IF(OR(OR(AND(M22="",M23="",O23=""),COUNTA(M22)+COUNTA(M23)+COUNTA(O23)=3),AND(COUNTA(M22)+COUNTA(M23)+COUNTA(O23)=2,M23="(3)北信地区の高校(高専含む)在籍中")),"ok","x")</f>
        <v>ok</v>
      </c>
      <c r="Z22" s="83" t="str">
        <f>IF(OR(OR(AND(Q22="",Q23="",S23=""),COUNTA(Q22)+COUNTA(Q23)+COUNTA(S23)=3),AND(COUNTA(Q22)+COUNTA(Q23)+COUNTA(S23)=2,Q23="(3)北信地区の高校(高専含む)在籍中")),"ok","x")</f>
        <v>ok</v>
      </c>
      <c r="AA22" s="83" t="str">
        <f>IF(OR(OR(AND(U22="",U23="",W23=""),COUNTA(U22)+COUNTA(U23)+COUNTA(W23)=3),AND(COUNTA(U22)+COUNTA(U23)+COUNTA(W23)=2,U23="(3)北信地区の高校(高専含む)在籍中")),"ok","x")</f>
        <v>ok</v>
      </c>
      <c r="AC22" s="61"/>
      <c r="AD22" s="61"/>
      <c r="AE22" s="61"/>
      <c r="AF22" s="61"/>
    </row>
    <row r="23" spans="2:32" ht="27.75" customHeight="1" thickBot="1" x14ac:dyDescent="0.2">
      <c r="B23" s="26"/>
      <c r="C23" s="10"/>
      <c r="D23" s="15"/>
      <c r="E23" s="11"/>
      <c r="F23" s="14"/>
      <c r="G23" s="11"/>
      <c r="H23" s="14"/>
      <c r="I23" s="23"/>
      <c r="K23" s="61"/>
      <c r="L23" s="61"/>
      <c r="M23" s="201"/>
      <c r="N23" s="202"/>
      <c r="O23" s="202"/>
      <c r="P23" s="203"/>
      <c r="Q23" s="208"/>
      <c r="R23" s="202"/>
      <c r="S23" s="202"/>
      <c r="T23" s="247"/>
      <c r="U23" s="248"/>
      <c r="V23" s="202"/>
      <c r="W23" s="202"/>
      <c r="X23" s="246"/>
      <c r="AC23" s="61"/>
      <c r="AD23" s="61"/>
      <c r="AE23" s="61"/>
      <c r="AF23" s="61"/>
    </row>
    <row r="24" spans="2:32" ht="6" customHeight="1" thickBot="1" x14ac:dyDescent="0.2">
      <c r="B24" s="103"/>
      <c r="C24" s="103"/>
      <c r="D24" s="37"/>
      <c r="E24" s="103"/>
      <c r="K24" s="61"/>
      <c r="L24" s="61"/>
      <c r="M24" s="61"/>
      <c r="N24" s="61"/>
      <c r="O24" s="61"/>
      <c r="P24" s="61"/>
      <c r="Q24" s="61"/>
      <c r="R24" s="61"/>
      <c r="S24" s="61"/>
      <c r="T24" s="61"/>
      <c r="U24" s="61"/>
      <c r="V24" s="61"/>
      <c r="W24" s="61"/>
      <c r="X24" s="61"/>
      <c r="AC24" s="61"/>
      <c r="AD24" s="61"/>
      <c r="AE24" s="61"/>
      <c r="AF24" s="61"/>
    </row>
    <row r="25" spans="2:32" ht="27" customHeight="1" x14ac:dyDescent="0.15">
      <c r="B25" s="100" t="s">
        <v>25</v>
      </c>
      <c r="C25" s="101" t="s">
        <v>26</v>
      </c>
      <c r="D25" s="3"/>
      <c r="E25" s="4"/>
      <c r="F25" s="5"/>
      <c r="G25" s="4"/>
      <c r="H25" s="5"/>
      <c r="I25" s="6"/>
      <c r="K25" s="61">
        <f>COUNTA(E25,G25,I25,E27,G27,I27)</f>
        <v>0</v>
      </c>
      <c r="L25" s="61"/>
      <c r="M25" s="196" t="str">
        <f>IF(E25="","",E25)</f>
        <v/>
      </c>
      <c r="N25" s="197"/>
      <c r="O25" s="197"/>
      <c r="P25" s="197"/>
      <c r="Q25" s="215" t="str">
        <f>IF(G25="","",G25)</f>
        <v/>
      </c>
      <c r="R25" s="197"/>
      <c r="S25" s="197"/>
      <c r="T25" s="216"/>
      <c r="U25" s="197" t="str">
        <f>IF(I25="","",I25)</f>
        <v/>
      </c>
      <c r="V25" s="197"/>
      <c r="W25" s="197"/>
      <c r="X25" s="217"/>
      <c r="Y25" s="83" t="str">
        <f>IF(OR(OR(AND(M25="",M26="",O26=""),COUNTA(M25)+COUNTA(M26)+COUNTA(O26)=3),AND(COUNTA(M25)+COUNTA(M26)+COUNTA(O26)=2,M26="(3)北信地区の高校(高専含む)在籍中")),"ok","x")</f>
        <v>ok</v>
      </c>
      <c r="Z25" s="83" t="str">
        <f>IF(OR(OR(AND(Q25="",Q26="",S26=""),COUNTA(Q25)+COUNTA(Q26)+COUNTA(S26)=3),AND(COUNTA(Q25)+COUNTA(Q26)+COUNTA(S26)=2,Q26="(3)北信地区の高校(高専含む)在籍中")),"ok","x")</f>
        <v>ok</v>
      </c>
      <c r="AA25" s="83" t="str">
        <f>IF(OR(OR(AND(U25="",U26="",W26=""),COUNTA(U25)+COUNTA(U26)+COUNTA(W26)=3),AND(COUNTA(U25)+COUNTA(U26)+COUNTA(W26)=2,U26="(3)北信地区の高校(高専含む)在籍中")),"ok","x")</f>
        <v>ok</v>
      </c>
      <c r="AC25" s="61"/>
      <c r="AD25" s="61"/>
      <c r="AE25" s="61"/>
      <c r="AF25" s="61"/>
    </row>
    <row r="26" spans="2:32" ht="27" customHeight="1" thickBot="1" x14ac:dyDescent="0.2">
      <c r="B26" s="20"/>
      <c r="C26" s="21"/>
      <c r="D26" s="12"/>
      <c r="E26" s="7"/>
      <c r="F26" s="13"/>
      <c r="G26" s="7"/>
      <c r="H26" s="13"/>
      <c r="I26" s="8"/>
      <c r="K26" s="192" t="s">
        <v>106</v>
      </c>
      <c r="L26" s="193"/>
      <c r="M26" s="198"/>
      <c r="N26" s="199"/>
      <c r="O26" s="199"/>
      <c r="P26" s="200"/>
      <c r="Q26" s="242"/>
      <c r="R26" s="199"/>
      <c r="S26" s="199"/>
      <c r="T26" s="243"/>
      <c r="U26" s="244"/>
      <c r="V26" s="199"/>
      <c r="W26" s="199"/>
      <c r="X26" s="245"/>
      <c r="AC26" s="61"/>
      <c r="AD26" s="61"/>
      <c r="AE26" s="61"/>
      <c r="AF26" s="61"/>
    </row>
    <row r="27" spans="2:32" ht="27" customHeight="1" x14ac:dyDescent="0.15">
      <c r="B27" s="25"/>
      <c r="C27" s="102" t="s">
        <v>24</v>
      </c>
      <c r="D27" s="1"/>
      <c r="E27" s="9"/>
      <c r="F27" s="2"/>
      <c r="G27" s="9"/>
      <c r="H27" s="2"/>
      <c r="I27" s="22"/>
      <c r="K27" s="192"/>
      <c r="L27" s="193"/>
      <c r="M27" s="194" t="str">
        <f>IF(E27="","",E27)</f>
        <v/>
      </c>
      <c r="N27" s="195"/>
      <c r="O27" s="195"/>
      <c r="P27" s="195"/>
      <c r="Q27" s="209" t="str">
        <f>IF(G27="","",G27)</f>
        <v/>
      </c>
      <c r="R27" s="195"/>
      <c r="S27" s="195"/>
      <c r="T27" s="210"/>
      <c r="U27" s="195" t="str">
        <f>IF(I27="","",I27)</f>
        <v/>
      </c>
      <c r="V27" s="195"/>
      <c r="W27" s="195"/>
      <c r="X27" s="211"/>
      <c r="Y27" s="83" t="str">
        <f>IF(OR(OR(AND(M27="",M28="",O28=""),COUNTA(M27)+COUNTA(M28)+COUNTA(O28)=3),AND(COUNTA(M27)+COUNTA(M28)+COUNTA(O28)=2,M28="(3)北信地区の高校(高専含む)在籍中")),"ok","x")</f>
        <v>ok</v>
      </c>
      <c r="Z27" s="83" t="str">
        <f>IF(OR(OR(AND(Q27="",Q28="",S28=""),COUNTA(Q27)+COUNTA(Q28)+COUNTA(S28)=3),AND(COUNTA(Q27)+COUNTA(Q28)+COUNTA(S28)=2,Q28="(3)北信地区の高校(高専含む)在籍中")),"ok","x")</f>
        <v>ok</v>
      </c>
      <c r="AA27" s="83" t="str">
        <f>IF(OR(OR(AND(U27="",U28="",W28=""),COUNTA(U27)+COUNTA(U28)+COUNTA(W28)=3),AND(COUNTA(U27)+COUNTA(U28)+COUNTA(W28)=2,U28="(3)北信地区の高校(高専含む)在籍中")),"ok","x")</f>
        <v>ok</v>
      </c>
      <c r="AC27" s="61"/>
      <c r="AD27" s="61"/>
      <c r="AE27" s="61"/>
      <c r="AF27" s="61"/>
    </row>
    <row r="28" spans="2:32" ht="27.75" customHeight="1" thickBot="1" x14ac:dyDescent="0.2">
      <c r="B28" s="26"/>
      <c r="C28" s="10"/>
      <c r="D28" s="15"/>
      <c r="E28" s="11"/>
      <c r="F28" s="14"/>
      <c r="G28" s="11"/>
      <c r="H28" s="14"/>
      <c r="I28" s="23"/>
      <c r="K28" s="61"/>
      <c r="L28" s="61"/>
      <c r="M28" s="201"/>
      <c r="N28" s="202"/>
      <c r="O28" s="202"/>
      <c r="P28" s="203"/>
      <c r="Q28" s="208"/>
      <c r="R28" s="202"/>
      <c r="S28" s="202"/>
      <c r="T28" s="247"/>
      <c r="U28" s="248"/>
      <c r="V28" s="202"/>
      <c r="W28" s="202"/>
      <c r="X28" s="246"/>
      <c r="AC28" s="61"/>
      <c r="AD28" s="61"/>
      <c r="AE28" s="61"/>
      <c r="AF28" s="61"/>
    </row>
    <row r="29" spans="2:32" ht="6" customHeight="1" x14ac:dyDescent="0.15">
      <c r="B29" s="103"/>
      <c r="C29" s="103"/>
      <c r="D29" s="37"/>
      <c r="E29" s="103"/>
      <c r="L29" s="61"/>
      <c r="M29" s="61"/>
      <c r="N29" s="61"/>
      <c r="O29" s="61"/>
      <c r="P29" s="61"/>
      <c r="Q29" s="61"/>
      <c r="R29" s="61"/>
      <c r="S29" s="61"/>
      <c r="T29" s="61"/>
      <c r="U29" s="61"/>
      <c r="V29" s="61"/>
      <c r="W29" s="61"/>
      <c r="X29" s="61"/>
      <c r="AC29" s="61"/>
      <c r="AD29" s="61"/>
      <c r="AE29" s="61"/>
      <c r="AF29" s="61"/>
    </row>
    <row r="30" spans="2:32" ht="21" customHeight="1" thickBot="1" x14ac:dyDescent="0.2">
      <c r="L30" s="61"/>
      <c r="M30" s="105" t="s">
        <v>105</v>
      </c>
      <c r="N30" s="105"/>
      <c r="O30" s="105"/>
      <c r="P30" s="61"/>
      <c r="Q30" s="61"/>
      <c r="R30" s="61"/>
      <c r="S30" s="61"/>
      <c r="T30" s="61"/>
      <c r="U30" s="61"/>
      <c r="V30" s="61"/>
      <c r="W30" s="61"/>
      <c r="X30" s="61"/>
      <c r="AC30" s="61"/>
      <c r="AD30" s="61"/>
      <c r="AE30" s="61"/>
      <c r="AF30" s="61"/>
    </row>
    <row r="31" spans="2:32" ht="21" customHeight="1" x14ac:dyDescent="0.15">
      <c r="L31" s="61"/>
      <c r="M31" s="212" t="s">
        <v>99</v>
      </c>
      <c r="N31" s="213"/>
      <c r="O31" s="213"/>
      <c r="P31" s="213"/>
      <c r="Q31" s="263" t="s">
        <v>100</v>
      </c>
      <c r="R31" s="213"/>
      <c r="S31" s="213"/>
      <c r="T31" s="264"/>
      <c r="U31" s="213" t="s">
        <v>101</v>
      </c>
      <c r="V31" s="213"/>
      <c r="W31" s="213"/>
      <c r="X31" s="214"/>
      <c r="AC31" s="61"/>
      <c r="AD31" s="61"/>
      <c r="AE31" s="61"/>
      <c r="AF31" s="61"/>
    </row>
    <row r="32" spans="2:32" ht="21" customHeight="1" x14ac:dyDescent="0.15">
      <c r="L32" s="61"/>
      <c r="M32" s="249" t="s">
        <v>98</v>
      </c>
      <c r="N32" s="250"/>
      <c r="O32" s="250" t="s">
        <v>110</v>
      </c>
      <c r="P32" s="251"/>
      <c r="Q32" s="259" t="s">
        <v>115</v>
      </c>
      <c r="R32" s="250"/>
      <c r="S32" s="250"/>
      <c r="T32" s="260"/>
      <c r="U32" s="261" t="s">
        <v>116</v>
      </c>
      <c r="V32" s="250"/>
      <c r="W32" s="250"/>
      <c r="X32" s="262"/>
      <c r="AC32" s="61"/>
      <c r="AD32" s="61"/>
      <c r="AE32" s="61"/>
      <c r="AF32" s="61"/>
    </row>
    <row r="33" spans="12:32" ht="21" customHeight="1" x14ac:dyDescent="0.15">
      <c r="L33" s="61"/>
      <c r="M33" s="265" t="s">
        <v>102</v>
      </c>
      <c r="N33" s="205"/>
      <c r="O33" s="205"/>
      <c r="P33" s="205"/>
      <c r="Q33" s="204" t="s">
        <v>103</v>
      </c>
      <c r="R33" s="205"/>
      <c r="S33" s="205"/>
      <c r="T33" s="206"/>
      <c r="U33" s="205" t="s">
        <v>104</v>
      </c>
      <c r="V33" s="205"/>
      <c r="W33" s="205"/>
      <c r="X33" s="207"/>
      <c r="AC33" s="61"/>
      <c r="AD33" s="61"/>
      <c r="AE33" s="61"/>
      <c r="AF33" s="61"/>
    </row>
    <row r="34" spans="12:32" ht="21" customHeight="1" thickBot="1" x14ac:dyDescent="0.2">
      <c r="L34" s="61"/>
      <c r="M34" s="258" t="s">
        <v>115</v>
      </c>
      <c r="N34" s="252"/>
      <c r="O34" s="252"/>
      <c r="P34" s="257"/>
      <c r="Q34" s="256" t="s">
        <v>98</v>
      </c>
      <c r="R34" s="252"/>
      <c r="S34" s="252" t="s">
        <v>109</v>
      </c>
      <c r="T34" s="255"/>
      <c r="U34" s="254" t="s">
        <v>98</v>
      </c>
      <c r="V34" s="252"/>
      <c r="W34" s="252" t="s">
        <v>108</v>
      </c>
      <c r="X34" s="253"/>
      <c r="AC34" s="61"/>
      <c r="AD34" s="61"/>
      <c r="AE34" s="61"/>
      <c r="AF34" s="61"/>
    </row>
    <row r="35" spans="12:32" ht="21" customHeight="1" x14ac:dyDescent="0.15"/>
    <row r="36" spans="12:32" ht="21" customHeight="1" x14ac:dyDescent="0.15"/>
    <row r="37" spans="12:32" ht="21" customHeight="1" x14ac:dyDescent="0.15"/>
    <row r="38" spans="12:32" ht="21" customHeight="1" x14ac:dyDescent="0.15"/>
    <row r="39" spans="12:32" ht="21" customHeight="1" x14ac:dyDescent="0.15"/>
  </sheetData>
  <sheetProtection algorithmName="SHA-512" hashValue="Dh3ebYAhWJnpe7ccGVZut08Pz/4UGux9hKKi/9wqPY1IhpWeT5h8EF9BmEK12FDEP2eWh9jlTs+MV2bs+VjR8g==" saltValue="+MEfQSFxJ3+L/S/UX/s59A==" spinCount="100000" sheet="1"/>
  <mergeCells count="99">
    <mergeCell ref="W28:X28"/>
    <mergeCell ref="M32:N32"/>
    <mergeCell ref="O32:P32"/>
    <mergeCell ref="W34:X34"/>
    <mergeCell ref="U34:V34"/>
    <mergeCell ref="S34:T34"/>
    <mergeCell ref="Q34:R34"/>
    <mergeCell ref="O34:P34"/>
    <mergeCell ref="M34:N34"/>
    <mergeCell ref="Q32:R32"/>
    <mergeCell ref="S32:T32"/>
    <mergeCell ref="U32:V32"/>
    <mergeCell ref="W32:X32"/>
    <mergeCell ref="U28:V28"/>
    <mergeCell ref="Q31:T31"/>
    <mergeCell ref="M33:P33"/>
    <mergeCell ref="M28:N28"/>
    <mergeCell ref="O28:P28"/>
    <mergeCell ref="Q28:R28"/>
    <mergeCell ref="S28:T28"/>
    <mergeCell ref="M26:N26"/>
    <mergeCell ref="O26:P26"/>
    <mergeCell ref="S26:T26"/>
    <mergeCell ref="U26:V26"/>
    <mergeCell ref="W26:X26"/>
    <mergeCell ref="Q26:R26"/>
    <mergeCell ref="U25:X25"/>
    <mergeCell ref="Q25:T25"/>
    <mergeCell ref="Q17:T17"/>
    <mergeCell ref="U17:X17"/>
    <mergeCell ref="Q15:T15"/>
    <mergeCell ref="U15:X15"/>
    <mergeCell ref="U23:V23"/>
    <mergeCell ref="W23:X23"/>
    <mergeCell ref="Q23:R23"/>
    <mergeCell ref="S23:T23"/>
    <mergeCell ref="Q21:R21"/>
    <mergeCell ref="Q16:R16"/>
    <mergeCell ref="S16:T16"/>
    <mergeCell ref="U16:V16"/>
    <mergeCell ref="W16:X16"/>
    <mergeCell ref="Q22:T22"/>
    <mergeCell ref="U22:X22"/>
    <mergeCell ref="S18:T18"/>
    <mergeCell ref="U18:V18"/>
    <mergeCell ref="W18:X18"/>
    <mergeCell ref="S21:T21"/>
    <mergeCell ref="U21:V21"/>
    <mergeCell ref="W21:X21"/>
    <mergeCell ref="Q11:R11"/>
    <mergeCell ref="S11:T11"/>
    <mergeCell ref="U11:V11"/>
    <mergeCell ref="W11:X11"/>
    <mergeCell ref="W13:X13"/>
    <mergeCell ref="Q12:T12"/>
    <mergeCell ref="U12:X12"/>
    <mergeCell ref="S13:T13"/>
    <mergeCell ref="U13:V13"/>
    <mergeCell ref="Q13:R13"/>
    <mergeCell ref="B1:F1"/>
    <mergeCell ref="H1:I1"/>
    <mergeCell ref="M10:P10"/>
    <mergeCell ref="Q10:T10"/>
    <mergeCell ref="U10:X10"/>
    <mergeCell ref="Q1:X8"/>
    <mergeCell ref="L1:P5"/>
    <mergeCell ref="L6:P8"/>
    <mergeCell ref="Q33:T33"/>
    <mergeCell ref="U33:X33"/>
    <mergeCell ref="M18:N18"/>
    <mergeCell ref="O18:P18"/>
    <mergeCell ref="Q18:R18"/>
    <mergeCell ref="Q27:T27"/>
    <mergeCell ref="U27:X27"/>
    <mergeCell ref="M31:P31"/>
    <mergeCell ref="U31:X31"/>
    <mergeCell ref="M20:P20"/>
    <mergeCell ref="Q20:T20"/>
    <mergeCell ref="U20:X20"/>
    <mergeCell ref="M21:N21"/>
    <mergeCell ref="O21:P21"/>
    <mergeCell ref="M23:N23"/>
    <mergeCell ref="O23:P23"/>
    <mergeCell ref="K11:L12"/>
    <mergeCell ref="K16:L17"/>
    <mergeCell ref="K21:L22"/>
    <mergeCell ref="K26:L27"/>
    <mergeCell ref="M27:P27"/>
    <mergeCell ref="M25:P25"/>
    <mergeCell ref="M11:N11"/>
    <mergeCell ref="O11:P11"/>
    <mergeCell ref="M15:P15"/>
    <mergeCell ref="M17:P17"/>
    <mergeCell ref="M12:P12"/>
    <mergeCell ref="M16:N16"/>
    <mergeCell ref="O16:P16"/>
    <mergeCell ref="M13:N13"/>
    <mergeCell ref="O13:P13"/>
    <mergeCell ref="M22:P22"/>
  </mergeCells>
  <phoneticPr fontId="1"/>
  <conditionalFormatting sqref="B11 B16 B21 B26">
    <cfRule type="containsText" dxfId="1" priority="2" stopIfTrue="1" operator="containsText" text="女">
      <formula>NOT(ISERROR(SEARCH("女",B11)))</formula>
    </cfRule>
    <cfRule type="containsText" dxfId="0" priority="3" stopIfTrue="1" operator="containsText" text="男">
      <formula>NOT(ISERROR(SEARCH("男",B11)))</formula>
    </cfRule>
  </conditionalFormatting>
  <dataValidations count="7">
    <dataValidation imeMode="halfKatakana" showInputMessage="1" showErrorMessage="1" sqref="E11 E16 I16 G18 E18 G16 E21 I21 G23 E23 G21 I11 G13 E13 G11 E26 I26 G28 E28 G26" xr:uid="{00000000-0002-0000-0200-000000000000}"/>
    <dataValidation type="whole" allowBlank="1" showInputMessage="1" showErrorMessage="1" sqref="C13 C23 C18 C28" xr:uid="{00000000-0002-0000-0200-000001000000}">
      <formula1>1111</formula1>
      <formula2>999999</formula2>
    </dataValidation>
    <dataValidation imeMode="halfKatakana" allowBlank="1" showInputMessage="1" showErrorMessage="1" sqref="I13 I18 I23 I28" xr:uid="{00000000-0002-0000-0200-000002000000}"/>
    <dataValidation type="list" allowBlank="1" showInputMessage="1" showErrorMessage="1" sqref="C11 C21 C16 C26" xr:uid="{00000000-0002-0000-0200-000003000000}">
      <formula1>$AD$11:$AE$11</formula1>
    </dataValidation>
    <dataValidation type="list" allowBlank="1" showInputMessage="1" showErrorMessage="1" sqref="B11 B21 B16 B26" xr:uid="{00000000-0002-0000-0200-000004000000}">
      <formula1>$AD$10:$AE$10</formula1>
    </dataValidation>
    <dataValidation type="list" allowBlank="1" showInputMessage="1" showErrorMessage="1" sqref="D11 F11 H11 H13 F13 D13 D21 F21 H21 H23 F23 D23 D16 F16 H16 H18 F18 D18 D26 F26 H26 H28 F28 D28" xr:uid="{00000000-0002-0000-0200-000005000000}">
      <formula1>$AD$12:$AK$12</formula1>
    </dataValidation>
    <dataValidation type="list" allowBlank="1" showInputMessage="1" showErrorMessage="1" sqref="M21 U28 Q28 Q26 U26 M28 M26 U18 Q18 Q16 U16 M18 U13 U23 Q23 Q21 U21 M16 Q13 Q11 U11 M13 M23 M11" xr:uid="{00000000-0002-0000-0200-000006000000}">
      <formula1>$AD$15:$AD$19</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個人種目申込一覧表</vt:lpstr>
      <vt:lpstr>リレー申込票</vt:lpstr>
      <vt:lpstr>個人種目申込一覧表!中学女子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2010-06-29T09:29:44Z</cp:lastPrinted>
  <dcterms:created xsi:type="dcterms:W3CDTF">2009-03-04T01:02:54Z</dcterms:created>
  <dcterms:modified xsi:type="dcterms:W3CDTF">2025-06-12T04:21:46Z</dcterms:modified>
</cp:coreProperties>
</file>