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陸協業務\競技会運営\80 長野市記録会\2025\"/>
    </mc:Choice>
  </mc:AlternateContent>
  <bookViews>
    <workbookView xWindow="-120" yWindow="-120" windowWidth="20730" windowHeight="11160"/>
  </bookViews>
  <sheets>
    <sheet name="注意事項" sheetId="6" r:id="rId1"/>
    <sheet name="個人種目申込一覧表" sheetId="1" r:id="rId2"/>
    <sheet name="リレー申込票" sheetId="2" r:id="rId3"/>
  </sheets>
  <definedNames>
    <definedName name="高校男子" localSheetId="1">個人種目申込一覧表!$Z$13:$Z$15</definedName>
    <definedName name="女子" localSheetId="1">個人種目申込一覧表!$Y$13:$Y$29</definedName>
    <definedName name="男子" localSheetId="1">個人種目申込一覧表!$X$13:$X$33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7" i="1" l="1"/>
  <c r="A95" i="1" l="1"/>
  <c r="C6" i="2" l="1"/>
  <c r="I6" i="2" s="1"/>
  <c r="H9" i="1" s="1"/>
  <c r="A16" i="1"/>
  <c r="A96" i="1"/>
  <c r="A76" i="1"/>
  <c r="A56" i="1"/>
  <c r="A36" i="1"/>
  <c r="A75" i="1"/>
  <c r="A55" i="1"/>
  <c r="A35" i="1"/>
  <c r="A15" i="1"/>
  <c r="N15" i="2"/>
  <c r="N10" i="2"/>
  <c r="E6" i="2" l="1"/>
  <c r="B9" i="1"/>
  <c r="C9" i="1"/>
  <c r="G9" i="1" s="1"/>
  <c r="I9" i="1" s="1"/>
</calcChain>
</file>

<file path=xl/sharedStrings.xml><?xml version="1.0" encoding="utf-8"?>
<sst xmlns="http://schemas.openxmlformats.org/spreadsheetml/2006/main" count="243" uniqueCount="177">
  <si>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</si>
  <si>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</si>
  <si>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</si>
  <si>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ＴＥＬ</t>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</si>
  <si>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</si>
  <si>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</si>
  <si>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</si>
  <si>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</si>
  <si>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</si>
  <si>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</si>
  <si>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　　　　　　          　 性別・ｸﾗｽ
　種目</t>
    <rPh sb="18" eb="19">
      <t>セイ</t>
    </rPh>
    <rPh sb="19" eb="20">
      <t>ベツ</t>
    </rPh>
    <rPh sb="26" eb="28">
      <t>シュモク</t>
    </rPh>
    <phoneticPr fontId="2"/>
  </si>
  <si>
    <t>記入例</t>
    <rPh sb="0" eb="2">
      <t>キニュウ</t>
    </rPh>
    <rPh sb="2" eb="3">
      <t>レイ</t>
    </rPh>
    <phoneticPr fontId="2"/>
  </si>
  <si>
    <t>参加料／種目</t>
    <rPh sb="0" eb="2">
      <t>サンカ</t>
    </rPh>
    <rPh sb="4" eb="6">
      <t>シュモク</t>
    </rPh>
    <phoneticPr fontId="2"/>
  </si>
  <si>
    <t>リレー申込票</t>
    <rPh sb="3" eb="5">
      <t>モウシコミ</t>
    </rPh>
    <rPh sb="5" eb="6">
      <t>ヒョウ</t>
    </rPh>
    <phoneticPr fontId="2"/>
  </si>
  <si>
    <t>長野陸上競技協会　</t>
    <rPh sb="0" eb="2">
      <t>ナガノ</t>
    </rPh>
    <rPh sb="2" eb="4">
      <t>リクジョウ</t>
    </rPh>
    <rPh sb="4" eb="6">
      <t>キョウギ</t>
    </rPh>
    <rPh sb="6" eb="8">
      <t>キョウカイ</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</si>
  <si>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</si>
  <si>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</si>
  <si>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</si>
  <si>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男子</t>
    <rPh sb="0" eb="2">
      <t>ダンシ</t>
    </rPh>
    <phoneticPr fontId="2"/>
  </si>
  <si>
    <t>女子</t>
    <rPh sb="0" eb="2">
      <t>ジョシ</t>
    </rPh>
    <phoneticPr fontId="2"/>
  </si>
  <si>
    <t>略称ｶﾅ（半角）</t>
    <rPh sb="0" eb="2">
      <t>リャクショウ</t>
    </rPh>
    <rPh sb="5" eb="7">
      <t>ハンカク</t>
    </rPh>
    <phoneticPr fontId="1"/>
  </si>
  <si>
    <t>団体名称</t>
    <rPh sb="0" eb="2">
      <t>ダンタイ</t>
    </rPh>
    <rPh sb="2" eb="4">
      <t>メイショウ</t>
    </rPh>
    <phoneticPr fontId="1"/>
  </si>
  <si>
    <t>一般</t>
    <rPh sb="0" eb="2">
      <t>イッパン</t>
    </rPh>
    <phoneticPr fontId="1"/>
  </si>
  <si>
    <t>大学</t>
    <rPh sb="0" eb="2">
      <t>ダイガク</t>
    </rPh>
    <phoneticPr fontId="1"/>
  </si>
  <si>
    <t>高校</t>
    <rPh sb="0" eb="2">
      <t>コウコウ</t>
    </rPh>
    <phoneticPr fontId="1"/>
  </si>
  <si>
    <t>参加（のべ）人数</t>
    <rPh sb="0" eb="2">
      <t>サンカ</t>
    </rPh>
    <rPh sb="6" eb="8">
      <t>ニンズウ</t>
    </rPh>
    <phoneticPr fontId="1"/>
  </si>
  <si>
    <t>参加料</t>
    <rPh sb="0" eb="2">
      <t>サンカ</t>
    </rPh>
    <rPh sb="2" eb="3">
      <t>リョウ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</si>
  <si>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</si>
  <si>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</si>
  <si>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</si>
  <si>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</si>
  <si>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</si>
  <si>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</si>
  <si>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男子</t>
    <rPh sb="0" eb="2">
      <t>ダンシ</t>
    </rPh>
    <phoneticPr fontId="1"/>
  </si>
  <si>
    <t>女子</t>
    <rPh sb="0" eb="2">
      <t>ジョシ</t>
    </rPh>
    <phoneticPr fontId="1"/>
  </si>
  <si>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</si>
  <si>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</si>
  <si>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</si>
  <si>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</si>
  <si>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リレー種目参加料</t>
    <rPh sb="3" eb="5">
      <t>シュモク</t>
    </rPh>
    <rPh sb="5" eb="7">
      <t>サンカ</t>
    </rPh>
    <rPh sb="7" eb="8">
      <t>リョウ</t>
    </rPh>
    <phoneticPr fontId="2"/>
  </si>
  <si>
    <t>参加料合計</t>
    <rPh sb="0" eb="2">
      <t>サンカ</t>
    </rPh>
    <rPh sb="2" eb="3">
      <t>リョウ</t>
    </rPh>
    <rPh sb="3" eb="5">
      <t>ゴウケイ</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</si>
  <si>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</si>
  <si>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4×100mR</t>
    <phoneticPr fontId="1"/>
  </si>
  <si>
    <t>4×400mR</t>
    <phoneticPr fontId="1"/>
  </si>
  <si>
    <t>ﾅﾝﾊﾞｰ</t>
    <phoneticPr fontId="2"/>
  </si>
  <si>
    <t>400m</t>
  </si>
  <si>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</si>
  <si>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</si>
  <si>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</si>
  <si>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</si>
  <si>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M</t>
    <phoneticPr fontId="1"/>
  </si>
  <si>
    <t>D</t>
    <phoneticPr fontId="1"/>
  </si>
  <si>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</si>
  <si>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</si>
  <si>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</si>
  <si>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</si>
  <si>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</si>
  <si>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</si>
  <si>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</si>
  <si>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</si>
  <si>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</si>
  <si>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</si>
  <si>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</si>
  <si>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</si>
  <si>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100m</t>
  </si>
  <si>
    <t>○</t>
  </si>
  <si>
    <t>×</t>
  </si>
  <si>
    <t>200m</t>
  </si>
  <si>
    <t>800m</t>
  </si>
  <si>
    <t>1500m</t>
  </si>
  <si>
    <t>3000m</t>
  </si>
  <si>
    <t>5000m</t>
  </si>
  <si>
    <t>100mH</t>
  </si>
  <si>
    <t>110mH</t>
  </si>
  <si>
    <t>走高跳</t>
    <rPh sb="0" eb="1">
      <t>ハシ</t>
    </rPh>
    <rPh sb="1" eb="3">
      <t>タカト</t>
    </rPh>
    <phoneticPr fontId="1"/>
  </si>
  <si>
    <t>砲丸投</t>
    <rPh sb="0" eb="3">
      <t>ホウガンナ</t>
    </rPh>
    <phoneticPr fontId="1"/>
  </si>
  <si>
    <t>高校砲丸投</t>
    <rPh sb="0" eb="2">
      <t>コウコウ</t>
    </rPh>
    <rPh sb="2" eb="5">
      <t>ホウガンナ</t>
    </rPh>
    <phoneticPr fontId="1"/>
  </si>
  <si>
    <t>円盤投</t>
    <rPh sb="0" eb="3">
      <t>エンバンナ</t>
    </rPh>
    <phoneticPr fontId="1"/>
  </si>
  <si>
    <t>高校円盤投</t>
    <rPh sb="0" eb="2">
      <t>コウコウ</t>
    </rPh>
    <rPh sb="2" eb="5">
      <t>エンバンナ</t>
    </rPh>
    <phoneticPr fontId="1"/>
  </si>
  <si>
    <t>やり投</t>
    <rPh sb="2" eb="3">
      <t>ナ</t>
    </rPh>
    <phoneticPr fontId="1"/>
  </si>
  <si>
    <t>Ｍ</t>
    <phoneticPr fontId="1"/>
  </si>
  <si>
    <t>Ｄ</t>
    <phoneticPr fontId="1"/>
  </si>
  <si>
    <t>○（0.838m）</t>
    <phoneticPr fontId="1"/>
  </si>
  <si>
    <t>○（0.914m）</t>
    <phoneticPr fontId="1"/>
  </si>
  <si>
    <t>○（7.260kg）</t>
    <phoneticPr fontId="1"/>
  </si>
  <si>
    <t>○（4.000kg）</t>
    <phoneticPr fontId="1"/>
  </si>
  <si>
    <t>○（6.000kg）</t>
    <phoneticPr fontId="1"/>
  </si>
  <si>
    <t>○（1.000kg）</t>
    <phoneticPr fontId="1"/>
  </si>
  <si>
    <t>○（2.000kg）</t>
    <phoneticPr fontId="1"/>
  </si>
  <si>
    <t>○（1.750kg）</t>
    <phoneticPr fontId="1"/>
  </si>
  <si>
    <t>○（0.600kg）</t>
    <phoneticPr fontId="1"/>
  </si>
  <si>
    <t>○（0.800kg）</t>
    <phoneticPr fontId="1"/>
  </si>
  <si>
    <t>高校円盤投(1.750kg)</t>
    <rPh sb="0" eb="2">
      <t>コウコウ</t>
    </rPh>
    <rPh sb="2" eb="5">
      <t>エンバンナ</t>
    </rPh>
    <phoneticPr fontId="1"/>
  </si>
  <si>
    <t>円盤投(1.000kg)</t>
    <rPh sb="0" eb="3">
      <t>エンバンナ</t>
    </rPh>
    <phoneticPr fontId="1"/>
  </si>
  <si>
    <t>やり投(0.600kg)</t>
    <rPh sb="2" eb="3">
      <t>ナ</t>
    </rPh>
    <phoneticPr fontId="1"/>
  </si>
  <si>
    <t>円盤投(2.000kg)</t>
    <rPh sb="0" eb="3">
      <t>エンバンナ</t>
    </rPh>
    <phoneticPr fontId="1"/>
  </si>
  <si>
    <t>やり投(0.800kg)</t>
    <rPh sb="2" eb="3">
      <t>ナ</t>
    </rPh>
    <phoneticPr fontId="1"/>
  </si>
  <si>
    <t>砲丸投(7.260kg)</t>
    <rPh sb="0" eb="3">
      <t>ホウガンナ</t>
    </rPh>
    <phoneticPr fontId="1"/>
  </si>
  <si>
    <t>砲丸投(4.000kg)</t>
    <rPh sb="0" eb="3">
      <t>ホウガンナ</t>
    </rPh>
    <phoneticPr fontId="1"/>
  </si>
  <si>
    <t>110mH(1.067m)</t>
  </si>
  <si>
    <t>100mH(0.838m)</t>
  </si>
  <si>
    <t>（３）長野市陸協ホームページからのエントリー方法</t>
    <rPh sb="3" eb="5">
      <t>ナガノ</t>
    </rPh>
    <rPh sb="5" eb="6">
      <t>シ</t>
    </rPh>
    <rPh sb="6" eb="8">
      <t>リクキョウ</t>
    </rPh>
    <rPh sb="22" eb="24">
      <t>ホウホウ</t>
    </rPh>
    <phoneticPr fontId="1"/>
  </si>
  <si>
    <t>必要事項を記入したエントリーファイルは、長野市陸協ホームページの各大会メニューの大会申込フォーム</t>
    <rPh sb="0" eb="2">
      <t>ヒツヨウ</t>
    </rPh>
    <rPh sb="2" eb="4">
      <t>ジコウ</t>
    </rPh>
    <rPh sb="5" eb="7">
      <t>キニュウ</t>
    </rPh>
    <rPh sb="20" eb="23">
      <t>ナガノシ</t>
    </rPh>
    <rPh sb="23" eb="25">
      <t>リクキョウ</t>
    </rPh>
    <rPh sb="32" eb="35">
      <t>カクタイカイ</t>
    </rPh>
    <rPh sb="40" eb="42">
      <t>タイカイ</t>
    </rPh>
    <rPh sb="42" eb="44">
      <t>モウシコミ</t>
    </rPh>
    <phoneticPr fontId="1"/>
  </si>
  <si>
    <t>から送信してください。</t>
  </si>
  <si>
    <t>大会申込フォームの、</t>
    <rPh sb="0" eb="2">
      <t>タイカイ</t>
    </rPh>
    <rPh sb="2" eb="4">
      <t>モウシコミ</t>
    </rPh>
    <phoneticPr fontId="1"/>
  </si>
  <si>
    <t>中学</t>
    <rPh sb="0" eb="2">
      <t>チュウガク</t>
    </rPh>
    <phoneticPr fontId="1"/>
  </si>
  <si>
    <t>高校砲丸投(6.000kg)</t>
    <rPh sb="0" eb="2">
      <t>コウコウ</t>
    </rPh>
    <rPh sb="2" eb="5">
      <t>ホウガンナゲ</t>
    </rPh>
    <phoneticPr fontId="1"/>
  </si>
  <si>
    <t>中学110mH(0.914m)</t>
    <rPh sb="0" eb="2">
      <t>チュウガク</t>
    </rPh>
    <phoneticPr fontId="1"/>
  </si>
  <si>
    <t>中学100mH(0.762m)</t>
    <rPh sb="0" eb="2">
      <t>チュウガク</t>
    </rPh>
    <phoneticPr fontId="1"/>
  </si>
  <si>
    <t>中学砲丸投(2.721kg)</t>
    <rPh sb="0" eb="2">
      <t>チュウガク</t>
    </rPh>
    <rPh sb="2" eb="5">
      <t>ホウガンナゲ</t>
    </rPh>
    <phoneticPr fontId="1"/>
  </si>
  <si>
    <t>中学100mH</t>
    <rPh sb="0" eb="2">
      <t>チュウガク</t>
    </rPh>
    <phoneticPr fontId="1"/>
  </si>
  <si>
    <t>○（0.762m）</t>
    <phoneticPr fontId="1"/>
  </si>
  <si>
    <t>中学110mH</t>
    <rPh sb="0" eb="2">
      <t>チュウガク</t>
    </rPh>
    <phoneticPr fontId="1"/>
  </si>
  <si>
    <t>中学砲丸投</t>
    <rPh sb="0" eb="2">
      <t>チュウガク</t>
    </rPh>
    <rPh sb="2" eb="5">
      <t>ホウガンナ</t>
    </rPh>
    <phoneticPr fontId="1"/>
  </si>
  <si>
    <t>○（2.721kg）</t>
    <phoneticPr fontId="1"/>
  </si>
  <si>
    <t>○（1.067m）</t>
    <phoneticPr fontId="1"/>
  </si>
  <si>
    <t>中学円盤投(1.500kg)</t>
    <rPh sb="0" eb="2">
      <t>チュウガク</t>
    </rPh>
    <rPh sb="2" eb="4">
      <t>エンバン</t>
    </rPh>
    <rPh sb="4" eb="5">
      <t>ナ</t>
    </rPh>
    <phoneticPr fontId="1"/>
  </si>
  <si>
    <t>中学円盤投</t>
    <rPh sb="0" eb="2">
      <t>チュウガク</t>
    </rPh>
    <rPh sb="2" eb="5">
      <t>エンバンナ</t>
    </rPh>
    <phoneticPr fontId="1"/>
  </si>
  <si>
    <r>
      <t xml:space="preserve">【大会別特記事項】
</t>
    </r>
    <r>
      <rPr>
        <b/>
        <sz val="11"/>
        <color indexed="8"/>
        <rFont val="ＭＳ Ｐゴシック"/>
        <family val="3"/>
        <charset val="128"/>
      </rPr>
      <t xml:space="preserve">○参考記録を必ず入力のこと。400mも分表示です。
○一人1種目までになります（リレーを除く）
</t>
    </r>
    <r>
      <rPr>
        <b/>
        <sz val="11"/>
        <color indexed="10"/>
        <rFont val="ＭＳ Ｐゴシック"/>
        <family val="3"/>
        <charset val="128"/>
      </rPr>
      <t>○性別/ｸﾗｽを選択すると、該当の種目がドロップダウンで
　選択できるようになります。</t>
    </r>
    <rPh sb="1" eb="3">
      <t>タイカイ</t>
    </rPh>
    <rPh sb="3" eb="4">
      <t>ベツ</t>
    </rPh>
    <rPh sb="4" eb="6">
      <t>トッキ</t>
    </rPh>
    <rPh sb="6" eb="8">
      <t>ジコウ</t>
    </rPh>
    <rPh sb="37" eb="39">
      <t>ヒトリ</t>
    </rPh>
    <rPh sb="40" eb="42">
      <t>シュモク</t>
    </rPh>
    <rPh sb="54" eb="55">
      <t>ノゾ</t>
    </rPh>
    <phoneticPr fontId="1"/>
  </si>
  <si>
    <r>
      <t>【大会別特記事項】
○参考記録を必ず入力のこと。1分以上は分表示です。
　　　例）1分05秒46　→　10546
○各種目のエントリー数を、１団体１チームとします。</t>
    </r>
    <r>
      <rPr>
        <sz val="16"/>
        <color indexed="8"/>
        <rFont val="ＭＳ Ｐゴシック"/>
        <family val="3"/>
        <charset val="128"/>
      </rPr>
      <t xml:space="preserve">
</t>
    </r>
    <rPh sb="1" eb="3">
      <t>タイカイ</t>
    </rPh>
    <rPh sb="3" eb="4">
      <t>ベツ</t>
    </rPh>
    <rPh sb="4" eb="6">
      <t>トッキ</t>
    </rPh>
    <rPh sb="6" eb="8">
      <t>ジコウ</t>
    </rPh>
    <rPh sb="11" eb="13">
      <t>サンコウ</t>
    </rPh>
    <rPh sb="13" eb="15">
      <t>キロク</t>
    </rPh>
    <rPh sb="16" eb="17">
      <t>カナラ</t>
    </rPh>
    <rPh sb="18" eb="20">
      <t>ニュウリョク</t>
    </rPh>
    <rPh sb="25" eb="28">
      <t>フンイジョウ</t>
    </rPh>
    <rPh sb="29" eb="30">
      <t>フン</t>
    </rPh>
    <rPh sb="30" eb="32">
      <t>ヒョウジ</t>
    </rPh>
    <rPh sb="39" eb="40">
      <t>レイ</t>
    </rPh>
    <rPh sb="42" eb="43">
      <t>フン</t>
    </rPh>
    <rPh sb="45" eb="46">
      <t>ビョウ</t>
    </rPh>
    <rPh sb="59" eb="62">
      <t>カクシュモク</t>
    </rPh>
    <rPh sb="68" eb="69">
      <t>スウ</t>
    </rPh>
    <rPh sb="72" eb="74">
      <t>ダンタイ</t>
    </rPh>
    <phoneticPr fontId="1"/>
  </si>
  <si>
    <t>審判補助していただける方の氏名(1名以上)</t>
    <rPh sb="0" eb="2">
      <t>シンパン</t>
    </rPh>
    <rPh sb="2" eb="4">
      <t>ホジョ</t>
    </rPh>
    <rPh sb="11" eb="12">
      <t>カタ</t>
    </rPh>
    <rPh sb="13" eb="15">
      <t>シメイ</t>
    </rPh>
    <rPh sb="17" eb="20">
      <t>メイイジョウ</t>
    </rPh>
    <phoneticPr fontId="1"/>
  </si>
  <si>
    <t>補助員氏名(2名以上）</t>
    <rPh sb="0" eb="3">
      <t>ホジョイン</t>
    </rPh>
    <rPh sb="3" eb="5">
      <t>シメイ</t>
    </rPh>
    <rPh sb="7" eb="10">
      <t>メイイジョウ</t>
    </rPh>
    <phoneticPr fontId="1"/>
  </si>
  <si>
    <t>長野市陸上競技協会ホームページ左側メニュー一覧の「長野市記録会」をクリック</t>
    <rPh sb="0" eb="3">
      <t>ナガノシ</t>
    </rPh>
    <rPh sb="3" eb="5">
      <t>リクジョウ</t>
    </rPh>
    <rPh sb="5" eb="7">
      <t>キョウギ</t>
    </rPh>
    <rPh sb="7" eb="9">
      <t>キョウカイ</t>
    </rPh>
    <rPh sb="15" eb="17">
      <t>ヒダリガワ</t>
    </rPh>
    <rPh sb="21" eb="23">
      <t>イチラン</t>
    </rPh>
    <rPh sb="25" eb="27">
      <t>ナガノ</t>
    </rPh>
    <rPh sb="27" eb="28">
      <t>シ</t>
    </rPh>
    <rPh sb="28" eb="30">
      <t>キロク</t>
    </rPh>
    <rPh sb="30" eb="31">
      <t>カイ</t>
    </rPh>
    <phoneticPr fontId="1"/>
  </si>
  <si>
    <t>1)</t>
    <phoneticPr fontId="5"/>
  </si>
  <si>
    <t>2)</t>
  </si>
  <si>
    <t>3)</t>
  </si>
  <si>
    <t>4)</t>
  </si>
  <si>
    <t>5)</t>
  </si>
  <si>
    <t>6)</t>
  </si>
  <si>
    <t>7)</t>
  </si>
  <si>
    <t>原則として、緑色のセル範囲は入力（選択）必須事項です。必ず記入してください。</t>
    <rPh sb="0" eb="2">
      <t>ゲンソク</t>
    </rPh>
    <rPh sb="6" eb="8">
      <t>ミドリイロ</t>
    </rPh>
    <rPh sb="11" eb="13">
      <t>ハンイ</t>
    </rPh>
    <rPh sb="14" eb="16">
      <t>ニュウリョク</t>
    </rPh>
    <rPh sb="17" eb="19">
      <t>センタク</t>
    </rPh>
    <rPh sb="20" eb="22">
      <t>ヒッス</t>
    </rPh>
    <rPh sb="22" eb="24">
      <t>ジコウ</t>
    </rPh>
    <rPh sb="27" eb="28">
      <t>カナラ</t>
    </rPh>
    <rPh sb="29" eb="31">
      <t>キニュウ</t>
    </rPh>
    <phoneticPr fontId="1"/>
  </si>
  <si>
    <t>氏名・ﾌﾘｶﾞﾅ欄は、姓と名の間に空白１つ（全角／半角どちらでも可）が標準です。</t>
    <rPh sb="0" eb="2">
      <t>シメイ</t>
    </rPh>
    <rPh sb="8" eb="9">
      <t>ラン</t>
    </rPh>
    <rPh sb="11" eb="12">
      <t>セイ</t>
    </rPh>
    <rPh sb="13" eb="14">
      <t>ナ</t>
    </rPh>
    <rPh sb="15" eb="16">
      <t>アイダ</t>
    </rPh>
    <rPh sb="18" eb="19">
      <t>クウハク</t>
    </rPh>
    <rPh sb="22" eb="24">
      <t>ゼンカク</t>
    </rPh>
    <rPh sb="25" eb="27">
      <t>ハンカク</t>
    </rPh>
    <rPh sb="32" eb="33">
      <t>）</t>
    </rPh>
    <rPh sb="34" eb="36">
      <t>ヒョウジュン</t>
    </rPh>
    <rPh sb="35" eb="37">
      <t>ヒョウジュン</t>
    </rPh>
    <phoneticPr fontId="1"/>
  </si>
  <si>
    <t>参考記録は、ピリオドなど一切用いずに、トラック種目は1/100秒まで、フィールドはcmまでを記入してくだ</t>
    <rPh sb="0" eb="2">
      <t>サンコウ</t>
    </rPh>
    <rPh sb="2" eb="4">
      <t>キロク</t>
    </rPh>
    <rPh sb="12" eb="14">
      <t>イッサイ</t>
    </rPh>
    <rPh sb="14" eb="15">
      <t>モチ</t>
    </rPh>
    <rPh sb="23" eb="25">
      <t>シュモク</t>
    </rPh>
    <rPh sb="31" eb="32">
      <t>ビョウ</t>
    </rPh>
    <rPh sb="46" eb="48">
      <t>キニュウ</t>
    </rPh>
    <phoneticPr fontId="1"/>
  </si>
  <si>
    <t>さい。手動で12秒6の場合でも、1260と入力して下さい。また、400mでも分表示（6251×　→　10251○）です。</t>
    <rPh sb="3" eb="5">
      <t>シュドウ</t>
    </rPh>
    <rPh sb="8" eb="9">
      <t>ビョウ</t>
    </rPh>
    <rPh sb="11" eb="13">
      <t>バアイ</t>
    </rPh>
    <rPh sb="21" eb="23">
      <t>ニュウリョク</t>
    </rPh>
    <rPh sb="25" eb="26">
      <t>クダ</t>
    </rPh>
    <rPh sb="38" eb="39">
      <t>フン</t>
    </rPh>
    <rPh sb="39" eb="41">
      <t>ヒョウジ</t>
    </rPh>
    <phoneticPr fontId="1"/>
  </si>
  <si>
    <t>8)</t>
  </si>
  <si>
    <t>9)</t>
  </si>
  <si>
    <t>入力データ(氏名等)は日本陸連記録申請，長野陸協ランキング等にも そのまま利用されます．年間を通して氏名・所属等の統一をお願いします． 例）「瀧澤 一郎」と「滝沢 一郎」は別人となります．</t>
    <phoneticPr fontId="5"/>
  </si>
  <si>
    <t>エントリー種別（新規／訂正送信）を選択</t>
    <rPh sb="5" eb="7">
      <t>シュベツ</t>
    </rPh>
    <rPh sb="8" eb="10">
      <t>シンキ</t>
    </rPh>
    <rPh sb="11" eb="13">
      <t>テイセイ</t>
    </rPh>
    <rPh sb="13" eb="15">
      <t>ソウシン</t>
    </rPh>
    <rPh sb="17" eb="19">
      <t>センタク</t>
    </rPh>
    <phoneticPr fontId="1"/>
  </si>
  <si>
    <t>申込責任者氏名／所属団体名を入力</t>
    <rPh sb="0" eb="2">
      <t>モウシコミ</t>
    </rPh>
    <rPh sb="2" eb="5">
      <t>セキニンシャ</t>
    </rPh>
    <rPh sb="5" eb="7">
      <t>シメイ</t>
    </rPh>
    <rPh sb="8" eb="10">
      <t>ショゾク</t>
    </rPh>
    <rPh sb="10" eb="12">
      <t>ダンタイ</t>
    </rPh>
    <rPh sb="12" eb="13">
      <t>ナ</t>
    </rPh>
    <rPh sb="14" eb="16">
      <t>ニュウリョク</t>
    </rPh>
    <phoneticPr fontId="1"/>
  </si>
  <si>
    <t>メールアドレスを入力</t>
    <rPh sb="8" eb="10">
      <t>ニュウリョク</t>
    </rPh>
    <phoneticPr fontId="1"/>
  </si>
  <si>
    <t>電話番号を入力（できるだけ、常に連絡のとれる番号をお願いします。）</t>
    <rPh sb="0" eb="2">
      <t>デンワ</t>
    </rPh>
    <rPh sb="2" eb="4">
      <t>バンゴウ</t>
    </rPh>
    <rPh sb="5" eb="7">
      <t>ニュウリョク</t>
    </rPh>
    <rPh sb="14" eb="15">
      <t>ツネ</t>
    </rPh>
    <rPh sb="16" eb="18">
      <t>レンラク</t>
    </rPh>
    <rPh sb="22" eb="24">
      <t>バンゴウ</t>
    </rPh>
    <rPh sb="26" eb="27">
      <t>ネガ</t>
    </rPh>
    <phoneticPr fontId="1"/>
  </si>
  <si>
    <t>コメント</t>
    <phoneticPr fontId="1"/>
  </si>
  <si>
    <t>エントリーファイル添付</t>
    <rPh sb="9" eb="11">
      <t>テンプ</t>
    </rPh>
    <phoneticPr fontId="1"/>
  </si>
  <si>
    <t>決定ボタンを押し、確認画面へ</t>
    <rPh sb="0" eb="2">
      <t>ケッテイ</t>
    </rPh>
    <rPh sb="6" eb="7">
      <t>オ</t>
    </rPh>
    <rPh sb="9" eb="11">
      <t>カクニン</t>
    </rPh>
    <rPh sb="11" eb="13">
      <t>ガメン</t>
    </rPh>
    <phoneticPr fontId="1"/>
  </si>
  <si>
    <t>内容が正しければ「決定」、間違いがあれば「戻る」</t>
    <rPh sb="0" eb="2">
      <t>ナイヨウ</t>
    </rPh>
    <rPh sb="3" eb="4">
      <t>タダ</t>
    </rPh>
    <rPh sb="9" eb="11">
      <t>ケッテイ</t>
    </rPh>
    <rPh sb="13" eb="15">
      <t>マチガ</t>
    </rPh>
    <rPh sb="21" eb="22">
      <t>モド</t>
    </rPh>
    <phoneticPr fontId="1"/>
  </si>
  <si>
    <t>参加各チームは１名以上の審判員（審判補助）、２名以上の補助員をお願いします。</t>
    <rPh sb="2" eb="3">
      <t>カク</t>
    </rPh>
    <phoneticPr fontId="5"/>
  </si>
  <si>
    <t>8)</t>
    <phoneticPr fontId="5"/>
  </si>
  <si>
    <t>お名前等は個人種目申込一覧表の右側セルに入力して下さい。</t>
    <rPh sb="1" eb="3">
      <t>ナマエ</t>
    </rPh>
    <rPh sb="3" eb="4">
      <t>トウ</t>
    </rPh>
    <rPh sb="5" eb="7">
      <t>コジン</t>
    </rPh>
    <rPh sb="7" eb="9">
      <t>シュモク</t>
    </rPh>
    <rPh sb="9" eb="11">
      <t>モウシコミ</t>
    </rPh>
    <rPh sb="11" eb="14">
      <t>イチランヒョウ</t>
    </rPh>
    <rPh sb="15" eb="17">
      <t>ミギガワ</t>
    </rPh>
    <rPh sb="20" eb="22">
      <t>ニュウリョク</t>
    </rPh>
    <rPh sb="24" eb="25">
      <t>クダ</t>
    </rPh>
    <phoneticPr fontId="5"/>
  </si>
  <si>
    <t>ナンバーカード：中学生・高校生は各学校に割り振られた個人の番号を記入して下さい。</t>
    <rPh sb="8" eb="11">
      <t>チュウガクセイ</t>
    </rPh>
    <rPh sb="12" eb="15">
      <t>コウコウセイ</t>
    </rPh>
    <rPh sb="16" eb="19">
      <t>カクガッコウ</t>
    </rPh>
    <rPh sb="20" eb="21">
      <t>ワ</t>
    </rPh>
    <rPh sb="22" eb="23">
      <t>フ</t>
    </rPh>
    <rPh sb="26" eb="28">
      <t>コジン</t>
    </rPh>
    <rPh sb="29" eb="31">
      <t>バンゴウ</t>
    </rPh>
    <rPh sb="32" eb="34">
      <t>キニュウ</t>
    </rPh>
    <rPh sb="36" eb="37">
      <t>クダ</t>
    </rPh>
    <phoneticPr fontId="5"/>
  </si>
  <si>
    <t>一般の方は、主催者が用意しますので何も記入しないで下さい。</t>
    <rPh sb="0" eb="2">
      <t>イッパン</t>
    </rPh>
    <rPh sb="3" eb="4">
      <t>カタ</t>
    </rPh>
    <rPh sb="6" eb="9">
      <t>シュサイシャ</t>
    </rPh>
    <rPh sb="10" eb="12">
      <t>ヨウイ</t>
    </rPh>
    <rPh sb="17" eb="18">
      <t>ナニ</t>
    </rPh>
    <rPh sb="19" eb="21">
      <t>キニュウ</t>
    </rPh>
    <rPh sb="25" eb="26">
      <t>クダ</t>
    </rPh>
    <phoneticPr fontId="5"/>
  </si>
  <si>
    <t>○（5.000kg）</t>
    <phoneticPr fontId="1"/>
  </si>
  <si>
    <t>200m</t>
    <phoneticPr fontId="1"/>
  </si>
  <si>
    <r>
      <t>○</t>
    </r>
    <r>
      <rPr>
        <b/>
        <sz val="10"/>
        <color rgb="FF00B050"/>
        <rFont val="ＭＳ Ｐゴシック"/>
        <family val="3"/>
        <charset val="128"/>
        <scheme val="minor"/>
      </rPr>
      <t>(中学生不可)</t>
    </r>
    <rPh sb="2" eb="5">
      <t>チュウガクセイ</t>
    </rPh>
    <rPh sb="5" eb="7">
      <t>フカ</t>
    </rPh>
    <phoneticPr fontId="1"/>
  </si>
  <si>
    <t>ハンマー投</t>
    <rPh sb="4" eb="5">
      <t>ナ</t>
    </rPh>
    <phoneticPr fontId="1"/>
  </si>
  <si>
    <t>高校ハンマー投</t>
    <rPh sb="0" eb="2">
      <t>コウコウ</t>
    </rPh>
    <rPh sb="6" eb="7">
      <t>ナ</t>
    </rPh>
    <phoneticPr fontId="1"/>
  </si>
  <si>
    <t>○（1.500kg）</t>
    <phoneticPr fontId="1"/>
  </si>
  <si>
    <t>○（6.000kg）</t>
    <phoneticPr fontId="1"/>
  </si>
  <si>
    <t>○（4.000kg）</t>
    <phoneticPr fontId="1"/>
  </si>
  <si>
    <t>ﾊﾝﾏｰ投(7.260kg)</t>
  </si>
  <si>
    <t>ﾊﾝﾏｰ投(4.000kg)</t>
  </si>
  <si>
    <t>高校ﾊﾝﾏｰ投(6.000kg)</t>
  </si>
  <si>
    <t>中学砲丸投(5.000kg)</t>
    <rPh sb="0" eb="2">
      <t>チュウガク</t>
    </rPh>
    <rPh sb="2" eb="5">
      <t>ホウガンナゲ</t>
    </rPh>
    <phoneticPr fontId="1"/>
  </si>
  <si>
    <t>○（7.260kg）</t>
    <phoneticPr fontId="1"/>
  </si>
  <si>
    <t>団体略称については、長野陸協で使用している名称を入力してください。</t>
    <rPh sb="0" eb="2">
      <t>ダンタイ</t>
    </rPh>
    <rPh sb="2" eb="4">
      <t>リャクショウ</t>
    </rPh>
    <rPh sb="10" eb="12">
      <t>ナガノ</t>
    </rPh>
    <rPh sb="12" eb="14">
      <t>リクキョウ</t>
    </rPh>
    <rPh sb="15" eb="17">
      <t>シヨウ</t>
    </rPh>
    <rPh sb="21" eb="23">
      <t>メイショウ</t>
    </rPh>
    <rPh sb="24" eb="26">
      <t>ニュウリョク</t>
    </rPh>
    <phoneticPr fontId="1"/>
  </si>
  <si>
    <t>400mH</t>
    <phoneticPr fontId="1"/>
  </si>
  <si>
    <t>三段跳</t>
    <rPh sb="0" eb="3">
      <t>サンダント</t>
    </rPh>
    <phoneticPr fontId="1"/>
  </si>
  <si>
    <t>400mH(0.914m)</t>
    <phoneticPr fontId="1"/>
  </si>
  <si>
    <t>○（0.914m）</t>
    <phoneticPr fontId="1"/>
  </si>
  <si>
    <t>400mH(0.762m)</t>
    <phoneticPr fontId="1"/>
  </si>
  <si>
    <t>学年はR4年度の学年を入力して下さい。</t>
    <rPh sb="0" eb="2">
      <t>ガクネン</t>
    </rPh>
    <rPh sb="5" eb="7">
      <t>ネンド</t>
    </rPh>
    <rPh sb="8" eb="10">
      <t>ガクネン</t>
    </rPh>
    <rPh sb="11" eb="13">
      <t>ニュウリョク</t>
    </rPh>
    <rPh sb="15" eb="16">
      <t>クダ</t>
    </rPh>
    <phoneticPr fontId="5"/>
  </si>
  <si>
    <t>出場資格</t>
    <rPh sb="0" eb="4">
      <t>シュツジョウシカク</t>
    </rPh>
    <phoneticPr fontId="1"/>
  </si>
  <si>
    <t>長野市東和田123</t>
    <rPh sb="0" eb="6">
      <t>ナガノシヒガシワダ</t>
    </rPh>
    <phoneticPr fontId="1"/>
  </si>
  <si>
    <t>現住所入力(資格１のみ記入）</t>
    <rPh sb="0" eb="3">
      <t>ゲンジュウショ</t>
    </rPh>
    <rPh sb="3" eb="5">
      <t>ニュウリョク</t>
    </rPh>
    <rPh sb="6" eb="8">
      <t>シカク</t>
    </rPh>
    <rPh sb="11" eb="13">
      <t>キニュウ</t>
    </rPh>
    <phoneticPr fontId="1"/>
  </si>
  <si>
    <t>現住所入力（資格１のみ記入）</t>
    <rPh sb="0" eb="3">
      <t>ゲンジュウショ</t>
    </rPh>
    <rPh sb="3" eb="5">
      <t>ニュウリョク</t>
    </rPh>
    <rPh sb="6" eb="8">
      <t>シカク</t>
    </rPh>
    <rPh sb="11" eb="13">
      <t>キニュウ</t>
    </rPh>
    <phoneticPr fontId="1"/>
  </si>
  <si>
    <t>第24回長野市陸上競技記録会</t>
    <rPh sb="0" eb="1">
      <t>ダイ</t>
    </rPh>
    <rPh sb="3" eb="4">
      <t>カイ</t>
    </rPh>
    <rPh sb="4" eb="7">
      <t>ナガノシ</t>
    </rPh>
    <rPh sb="7" eb="9">
      <t>リクジョウ</t>
    </rPh>
    <rPh sb="9" eb="11">
      <t>キョウギ</t>
    </rPh>
    <rPh sb="11" eb="13">
      <t>キロク</t>
    </rPh>
    <rPh sb="13" eb="14">
      <t>カイ</t>
    </rPh>
    <phoneticPr fontId="1"/>
  </si>
  <si>
    <t>ファイル名については、デフォルトでは 24nagano-cityentry_所属 となっているので、所属名 の部分を団体名に</t>
    <rPh sb="4" eb="5">
      <t>メイ</t>
    </rPh>
    <rPh sb="38" eb="40">
      <t>ショゾク</t>
    </rPh>
    <rPh sb="50" eb="53">
      <t>ショゾクメイ</t>
    </rPh>
    <rPh sb="55" eb="57">
      <t>ブブン</t>
    </rPh>
    <rPh sb="58" eb="60">
      <t>ダンタイ</t>
    </rPh>
    <rPh sb="60" eb="61">
      <t>メイ</t>
    </rPh>
    <phoneticPr fontId="1"/>
  </si>
  <si>
    <t>変えてください。（例： 24nagano-cityentry_所属  を  24nagano-cityentry_長野高  に変更）</t>
    <rPh sb="0" eb="1">
      <t>カ</t>
    </rPh>
    <rPh sb="9" eb="10">
      <t>レイ</t>
    </rPh>
    <rPh sb="57" eb="59">
      <t>ナガノ</t>
    </rPh>
    <rPh sb="59" eb="60">
      <t>コウ</t>
    </rPh>
    <rPh sb="61" eb="62">
      <t>ノダカ</t>
    </rPh>
    <rPh sb="63" eb="65">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</si>
</sst>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quot;#,##0;[Red]&quot;¥&quot;#,##0"/>
    <numFmt numFmtId="177" formatCode="0_ "/>
    <numFmt numFmtId="178" formatCode="#,##0;[Red]#,##0"/>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6"/>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b/>
      <sz val="14"/>
      <name val="ＭＳ Ｐゴシック"/>
      <family val="3"/>
      <charset val="128"/>
      <scheme val="minor"/>
    </font>
    <font>
      <sz val="6"/>
      <color theme="1"/>
      <name val="ＭＳ Ｐゴシック"/>
      <family val="3"/>
      <charset val="128"/>
      <scheme val="minor"/>
    </font>
    <font>
      <b/>
      <sz val="14"/>
      <color rgb="FF00B050"/>
      <name val="ＭＳ Ｐゴシック"/>
      <family val="3"/>
      <charset val="128"/>
      <scheme val="minor"/>
    </font>
    <font>
      <b/>
      <sz val="18"/>
      <color theme="0"/>
      <name val="ＭＳ Ｐゴシック"/>
      <family val="3"/>
      <charset val="128"/>
      <scheme val="minor"/>
    </font>
    <font>
      <b/>
      <sz val="14"/>
      <color rgb="FFFF0000"/>
      <name val="ＭＳ Ｐゴシック"/>
      <family val="3"/>
      <charset val="128"/>
      <scheme val="minor"/>
    </font>
    <font>
      <sz val="9"/>
      <color rgb="FFFF0000"/>
      <name val="ＭＳ Ｐゴシック"/>
      <family val="3"/>
      <charset val="128"/>
      <scheme val="minor"/>
    </font>
    <font>
      <b/>
      <sz val="12"/>
      <name val="ＭＳ Ｐゴシック"/>
      <family val="3"/>
      <charset val="128"/>
      <scheme val="minor"/>
    </font>
    <font>
      <b/>
      <sz val="16"/>
      <color theme="1"/>
      <name val="ＭＳ Ｐゴシック"/>
      <family val="3"/>
      <charset val="128"/>
      <scheme val="minor"/>
    </font>
    <font>
      <sz val="8"/>
      <color indexed="8"/>
      <name val="メイリオ"/>
      <family val="3"/>
      <charset val="128"/>
    </font>
    <font>
      <b/>
      <sz val="10"/>
      <color rgb="FF00B050"/>
      <name val="ＭＳ Ｐゴシック"/>
      <family val="3"/>
      <charset val="128"/>
      <scheme val="minor"/>
    </font>
  </fonts>
  <fills count="1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CCFF99"/>
        <bgColor indexed="64"/>
      </patternFill>
    </fill>
    <fill>
      <patternFill patternType="solid">
        <fgColor theme="0"/>
        <bgColor indexed="64"/>
      </patternFill>
    </fill>
    <fill>
      <patternFill patternType="solid">
        <fgColor theme="7" tint="0.5999938962981048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FFCCFF"/>
        <bgColor indexed="64"/>
      </patternFill>
    </fill>
    <fill>
      <patternFill patternType="solid">
        <fgColor rgb="FFFFCC00"/>
        <bgColor indexed="64"/>
      </patternFill>
    </fill>
    <fill>
      <patternFill patternType="solid">
        <fgColor rgb="FFFFFF00"/>
        <bgColor indexed="64"/>
      </patternFill>
    </fill>
    <fill>
      <patternFill patternType="solid">
        <fgColor theme="8" tint="0.59999389629810485"/>
        <bgColor indexed="64"/>
      </patternFill>
    </fill>
  </fills>
  <borders count="68">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0" fontId="9" fillId="0" borderId="0">
      <alignment vertical="center"/>
    </xf>
  </cellStyleXfs>
  <cellXfs count="216">
    <xf numFmtId="0" fontId="0" fillId="0" borderId="0" xfId="0">
      <alignment vertical="center"/>
    </xf>
    <xf numFmtId="0" fontId="0" fillId="4" borderId="17" xfId="0"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4" borderId="20" xfId="0" applyFill="1" applyBorder="1" applyProtection="1">
      <alignment vertical="center"/>
      <protection locked="0"/>
    </xf>
    <xf numFmtId="0" fontId="0" fillId="4" borderId="21" xfId="0" applyFill="1" applyBorder="1" applyAlignment="1" applyProtection="1">
      <alignment horizontal="center"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0" fillId="4" borderId="24" xfId="0" applyFill="1" applyBorder="1" applyProtection="1">
      <alignment vertical="center"/>
      <protection locked="0"/>
    </xf>
    <xf numFmtId="0" fontId="0" fillId="4" borderId="25" xfId="0" applyFill="1" applyBorder="1" applyProtection="1">
      <alignment vertical="center"/>
      <protection locked="0"/>
    </xf>
    <xf numFmtId="0" fontId="12" fillId="4" borderId="6" xfId="0" applyFont="1" applyFill="1" applyBorder="1" applyAlignment="1" applyProtection="1">
      <alignment horizontal="center" vertical="center"/>
      <protection locked="0"/>
    </xf>
    <xf numFmtId="0" fontId="0" fillId="4" borderId="26" xfId="0" applyFill="1" applyBorder="1" applyProtection="1">
      <alignment vertical="center"/>
      <protection locked="0"/>
    </xf>
    <xf numFmtId="0" fontId="0" fillId="4" borderId="12" xfId="0" applyFill="1" applyBorder="1" applyProtection="1">
      <alignment vertical="center"/>
      <protection locked="0"/>
    </xf>
    <xf numFmtId="0" fontId="0" fillId="4" borderId="7" xfId="0" applyFill="1" applyBorder="1" applyProtection="1">
      <alignment vertical="center"/>
      <protection locked="0"/>
    </xf>
    <xf numFmtId="0" fontId="0" fillId="6" borderId="1" xfId="0" applyFill="1" applyBorder="1" applyAlignment="1" applyProtection="1">
      <alignment horizontal="center" vertical="center"/>
    </xf>
    <xf numFmtId="0" fontId="0" fillId="6" borderId="27" xfId="0" applyFill="1" applyBorder="1" applyAlignment="1" applyProtection="1">
      <alignment horizontal="center" vertical="center"/>
    </xf>
    <xf numFmtId="0" fontId="0" fillId="6" borderId="12" xfId="0" applyFill="1" applyBorder="1" applyAlignment="1" applyProtection="1">
      <alignment horizontal="center" vertical="center"/>
    </xf>
    <xf numFmtId="0" fontId="0" fillId="6" borderId="28" xfId="0" applyFill="1" applyBorder="1" applyAlignment="1" applyProtection="1">
      <alignment horizontal="center" vertical="center"/>
    </xf>
    <xf numFmtId="0" fontId="0" fillId="8" borderId="32" xfId="0" applyFill="1" applyBorder="1" applyAlignment="1" applyProtection="1">
      <alignment horizontal="center" vertical="center"/>
      <protection locked="0"/>
    </xf>
    <xf numFmtId="0" fontId="0" fillId="8" borderId="33" xfId="0" applyFill="1" applyBorder="1" applyAlignment="1" applyProtection="1">
      <alignment horizontal="center" vertical="center"/>
      <protection locked="0"/>
    </xf>
    <xf numFmtId="0" fontId="0" fillId="8" borderId="34" xfId="0" applyFill="1" applyBorder="1" applyAlignment="1" applyProtection="1">
      <alignment horizontal="center" vertical="center"/>
      <protection locked="0"/>
    </xf>
    <xf numFmtId="0" fontId="0" fillId="8" borderId="35" xfId="0" applyFill="1" applyBorder="1" applyAlignment="1" applyProtection="1">
      <alignment horizontal="center" vertical="center"/>
      <protection locked="0"/>
    </xf>
    <xf numFmtId="0" fontId="4" fillId="2" borderId="0" xfId="0" applyFont="1" applyFill="1" applyAlignment="1">
      <alignmen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15" fillId="4" borderId="36" xfId="0" applyFont="1" applyFill="1" applyBorder="1" applyAlignment="1" applyProtection="1">
      <alignment horizontal="center" vertical="center" wrapText="1"/>
      <protection locked="0"/>
    </xf>
    <xf numFmtId="0" fontId="15" fillId="4" borderId="37" xfId="0" applyFont="1" applyFill="1" applyBorder="1" applyAlignment="1" applyProtection="1">
      <alignment horizontal="center" vertical="center" wrapText="1"/>
      <protection locked="0"/>
    </xf>
    <xf numFmtId="0" fontId="0" fillId="4" borderId="38" xfId="0" applyFill="1" applyBorder="1" applyProtection="1">
      <alignment vertical="center"/>
      <protection locked="0"/>
    </xf>
    <xf numFmtId="0" fontId="0" fillId="4" borderId="39" xfId="0" applyFill="1" applyBorder="1" applyProtection="1">
      <alignment vertical="center"/>
      <protection locked="0"/>
    </xf>
    <xf numFmtId="176" fontId="0" fillId="0" borderId="6" xfId="0" applyNumberFormat="1" applyFill="1" applyBorder="1" applyAlignment="1" applyProtection="1">
      <alignment horizontal="center" vertical="center"/>
    </xf>
    <xf numFmtId="0" fontId="0" fillId="0" borderId="15" xfId="0" applyFill="1" applyBorder="1" applyAlignment="1" applyProtection="1">
      <alignment horizontal="center" vertical="center" wrapText="1"/>
    </xf>
    <xf numFmtId="0" fontId="12" fillId="0" borderId="36" xfId="0" applyFont="1" applyFill="1" applyBorder="1" applyAlignment="1" applyProtection="1">
      <alignment horizontal="center" vertical="center"/>
    </xf>
    <xf numFmtId="0" fontId="0" fillId="4" borderId="12"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shrinkToFit="1"/>
      <protection locked="0"/>
    </xf>
    <xf numFmtId="0" fontId="0" fillId="10" borderId="28" xfId="0" applyFill="1" applyBorder="1" applyAlignment="1" applyProtection="1">
      <alignment horizontal="center" vertical="center" shrinkToFit="1"/>
    </xf>
    <xf numFmtId="0" fontId="0" fillId="10" borderId="5" xfId="0" applyFill="1" applyBorder="1" applyAlignment="1" applyProtection="1">
      <alignment horizontal="center" vertical="center" shrinkToFit="1"/>
    </xf>
    <xf numFmtId="0" fontId="0" fillId="10" borderId="12" xfId="0" applyFill="1" applyBorder="1" applyAlignment="1" applyProtection="1">
      <alignment horizontal="center" vertical="center" shrinkToFit="1"/>
    </xf>
    <xf numFmtId="0" fontId="0" fillId="10" borderId="7" xfId="0" applyFill="1" applyBorder="1" applyAlignment="1" applyProtection="1">
      <alignment horizontal="center" vertical="center" shrinkToFit="1"/>
    </xf>
    <xf numFmtId="0" fontId="26" fillId="0" borderId="0" xfId="0" applyFont="1" applyAlignment="1">
      <alignment horizontal="right" vertical="center"/>
    </xf>
    <xf numFmtId="0" fontId="4" fillId="0" borderId="0" xfId="0" applyFont="1" applyAlignment="1">
      <alignment vertical="center" wrapText="1"/>
    </xf>
    <xf numFmtId="0" fontId="0" fillId="0" borderId="0" xfId="0" applyProtection="1">
      <alignment vertical="center"/>
    </xf>
    <xf numFmtId="0" fontId="0" fillId="0" borderId="0" xfId="0" applyFill="1" applyAlignment="1" applyProtection="1">
      <alignment vertical="center" wrapText="1"/>
    </xf>
    <xf numFmtId="0" fontId="10" fillId="0" borderId="0" xfId="0" applyFont="1" applyFill="1" applyAlignment="1" applyProtection="1">
      <alignment vertical="center" wrapText="1"/>
    </xf>
    <xf numFmtId="0" fontId="10" fillId="0" borderId="0" xfId="0" applyFont="1" applyProtection="1">
      <alignment vertical="center"/>
    </xf>
    <xf numFmtId="0" fontId="0" fillId="0" borderId="0" xfId="0" applyAlignment="1" applyProtection="1">
      <alignment horizontal="center" vertical="center"/>
    </xf>
    <xf numFmtId="0" fontId="11" fillId="0" borderId="0" xfId="0" applyFont="1" applyFill="1" applyAlignment="1" applyProtection="1">
      <alignment vertical="center" wrapText="1"/>
    </xf>
    <xf numFmtId="0" fontId="10" fillId="0" borderId="0" xfId="0" applyFont="1" applyAlignment="1" applyProtection="1">
      <alignment horizontal="center" vertical="center"/>
    </xf>
    <xf numFmtId="0" fontId="0" fillId="0" borderId="12" xfId="0" applyBorder="1" applyAlignment="1" applyProtection="1">
      <alignment horizontal="center" vertical="center"/>
    </xf>
    <xf numFmtId="0" fontId="0" fillId="0" borderId="1" xfId="0" applyBorder="1" applyAlignment="1" applyProtection="1">
      <alignment horizontal="center" vertical="center"/>
    </xf>
    <xf numFmtId="0" fontId="0" fillId="0" borderId="7" xfId="0" applyBorder="1" applyAlignment="1" applyProtection="1">
      <alignment horizontal="center" vertical="center"/>
    </xf>
    <xf numFmtId="0" fontId="12" fillId="0" borderId="0" xfId="0" applyFont="1" applyAlignment="1" applyProtection="1">
      <alignment horizontal="left" vertical="center"/>
    </xf>
    <xf numFmtId="0" fontId="12" fillId="0" borderId="0" xfId="0" applyFont="1" applyAlignment="1" applyProtection="1">
      <alignment horizontal="center" vertical="center"/>
    </xf>
    <xf numFmtId="0" fontId="12" fillId="0" borderId="0" xfId="0" applyFont="1" applyProtection="1">
      <alignment vertical="center"/>
    </xf>
    <xf numFmtId="0" fontId="11" fillId="0" borderId="0" xfId="0" applyFont="1" applyAlignment="1" applyProtection="1">
      <alignment horizontal="center" vertical="center"/>
    </xf>
    <xf numFmtId="0" fontId="10" fillId="0" borderId="0" xfId="0" applyFont="1" applyFill="1" applyProtection="1">
      <alignment vertical="center"/>
    </xf>
    <xf numFmtId="0" fontId="0" fillId="0" borderId="3" xfId="0" applyBorder="1" applyAlignment="1" applyProtection="1">
      <alignment horizontal="center" vertical="center"/>
    </xf>
    <xf numFmtId="0" fontId="12" fillId="0" borderId="13"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14" xfId="0" applyFont="1"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5" fontId="0" fillId="0" borderId="4" xfId="0" applyNumberFormat="1" applyBorder="1" applyAlignment="1" applyProtection="1">
      <alignment horizontal="center" vertical="center"/>
    </xf>
    <xf numFmtId="5" fontId="0" fillId="0" borderId="7" xfId="0" applyNumberFormat="1" applyBorder="1" applyAlignment="1" applyProtection="1">
      <alignment horizontal="center" vertical="center"/>
    </xf>
    <xf numFmtId="176" fontId="0" fillId="0" borderId="5" xfId="0" applyNumberFormat="1" applyBorder="1" applyAlignment="1" applyProtection="1">
      <alignment horizontal="center" vertical="center"/>
    </xf>
    <xf numFmtId="0" fontId="16" fillId="0" borderId="0" xfId="0" applyFont="1" applyProtection="1">
      <alignment vertical="center"/>
    </xf>
    <xf numFmtId="0" fontId="0" fillId="0" borderId="0" xfId="0" applyFill="1" applyBorder="1" applyAlignment="1" applyProtection="1">
      <alignment horizontal="center" vertical="center"/>
    </xf>
    <xf numFmtId="0" fontId="11" fillId="0" borderId="0" xfId="0" applyFont="1" applyBorder="1" applyProtection="1">
      <alignment vertical="center"/>
    </xf>
    <xf numFmtId="0" fontId="11" fillId="0" borderId="0" xfId="0" applyFont="1" applyProtection="1">
      <alignment vertical="center"/>
    </xf>
    <xf numFmtId="0" fontId="0" fillId="0" borderId="2" xfId="0" applyBorder="1" applyProtection="1">
      <alignment vertical="center"/>
    </xf>
    <xf numFmtId="0" fontId="18" fillId="0" borderId="0" xfId="0" applyFont="1" applyFill="1" applyAlignment="1" applyProtection="1">
      <alignment vertical="center"/>
    </xf>
    <xf numFmtId="0" fontId="22" fillId="0" borderId="0" xfId="0" applyFont="1" applyFill="1" applyAlignment="1" applyProtection="1">
      <alignment vertical="center"/>
    </xf>
    <xf numFmtId="0" fontId="0" fillId="0" borderId="7" xfId="0" applyBorder="1" applyProtection="1">
      <alignment vertical="center"/>
    </xf>
    <xf numFmtId="0" fontId="17" fillId="0" borderId="0" xfId="0" applyFont="1" applyBorder="1" applyProtection="1">
      <alignment vertical="center"/>
    </xf>
    <xf numFmtId="0" fontId="11" fillId="0" borderId="0" xfId="0" applyFont="1" applyBorder="1" applyAlignment="1" applyProtection="1">
      <alignment horizontal="center" vertical="center"/>
    </xf>
    <xf numFmtId="0" fontId="0" fillId="6" borderId="1" xfId="0" applyFill="1" applyBorder="1" applyProtection="1">
      <alignment vertical="center"/>
    </xf>
    <xf numFmtId="0" fontId="0" fillId="6" borderId="12" xfId="0" applyFill="1" applyBorder="1" applyProtection="1">
      <alignment vertical="center"/>
    </xf>
    <xf numFmtId="0" fontId="19" fillId="6" borderId="30" xfId="0" applyFont="1" applyFill="1" applyBorder="1" applyAlignment="1" applyProtection="1">
      <alignment vertical="center" wrapText="1"/>
    </xf>
    <xf numFmtId="49" fontId="0" fillId="0" borderId="0" xfId="0" applyNumberFormat="1" applyFill="1" applyBorder="1" applyAlignment="1" applyProtection="1">
      <alignment horizontal="center" vertical="center"/>
    </xf>
    <xf numFmtId="0" fontId="10" fillId="5" borderId="0" xfId="0" applyFont="1" applyFill="1" applyProtection="1">
      <alignment vertical="center"/>
    </xf>
    <xf numFmtId="49" fontId="0" fillId="6" borderId="31" xfId="0" applyNumberFormat="1" applyFill="1" applyBorder="1" applyProtection="1">
      <alignment vertical="center"/>
    </xf>
    <xf numFmtId="49" fontId="13" fillId="0" borderId="0" xfId="0" applyNumberFormat="1" applyFont="1" applyFill="1" applyBorder="1" applyAlignment="1" applyProtection="1">
      <alignment horizontal="center" vertical="center"/>
    </xf>
    <xf numFmtId="0" fontId="23" fillId="0" borderId="0" xfId="0" applyFont="1" applyBorder="1" applyProtection="1">
      <alignment vertical="center"/>
    </xf>
    <xf numFmtId="0" fontId="0" fillId="0" borderId="0" xfId="0" applyBorder="1" applyProtection="1">
      <alignment vertical="center"/>
    </xf>
    <xf numFmtId="49" fontId="0" fillId="6" borderId="62" xfId="0" applyNumberFormat="1" applyFill="1" applyBorder="1" applyProtection="1">
      <alignment vertical="center"/>
    </xf>
    <xf numFmtId="0" fontId="0" fillId="0" borderId="0" xfId="0" applyFill="1" applyBorder="1" applyProtection="1">
      <alignment vertical="center"/>
    </xf>
    <xf numFmtId="49" fontId="0" fillId="6" borderId="4" xfId="0" applyNumberFormat="1" applyFill="1" applyBorder="1" applyProtection="1">
      <alignment vertical="center"/>
    </xf>
    <xf numFmtId="49" fontId="0" fillId="0" borderId="0" xfId="0" applyNumberFormat="1" applyFill="1" applyBorder="1" applyProtection="1">
      <alignment vertical="center"/>
    </xf>
    <xf numFmtId="49" fontId="21" fillId="0" borderId="0" xfId="0" applyNumberFormat="1" applyFont="1" applyFill="1" applyBorder="1" applyAlignment="1" applyProtection="1">
      <alignment horizontal="center" vertical="center"/>
    </xf>
    <xf numFmtId="0" fontId="10" fillId="0" borderId="0" xfId="0" applyFont="1" applyFill="1" applyBorder="1" applyProtection="1">
      <alignment vertical="center"/>
    </xf>
    <xf numFmtId="49" fontId="0" fillId="0" borderId="0" xfId="0" applyNumberFormat="1" applyFill="1" applyBorder="1" applyAlignment="1" applyProtection="1">
      <alignment vertical="center" wrapText="1"/>
    </xf>
    <xf numFmtId="49" fontId="10"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0" xfId="0" applyFont="1" applyFill="1" applyAlignment="1" applyProtection="1">
      <alignment vertical="top" wrapText="1"/>
    </xf>
    <xf numFmtId="0" fontId="0" fillId="0" borderId="3" xfId="0" applyFont="1" applyBorder="1" applyAlignment="1" applyProtection="1">
      <alignment horizontal="center" vertical="center"/>
    </xf>
    <xf numFmtId="0" fontId="0" fillId="0" borderId="0" xfId="0" applyFont="1" applyAlignment="1" applyProtection="1">
      <alignment vertical="center"/>
    </xf>
    <xf numFmtId="177" fontId="0" fillId="0" borderId="6" xfId="0" applyNumberFormat="1" applyBorder="1" applyAlignment="1" applyProtection="1">
      <alignment horizontal="center" vertical="center"/>
    </xf>
    <xf numFmtId="0" fontId="0" fillId="0" borderId="0" xfId="0" applyAlignment="1" applyProtection="1">
      <alignment vertical="center"/>
    </xf>
    <xf numFmtId="178" fontId="0" fillId="0" borderId="6" xfId="0" applyNumberFormat="1" applyBorder="1" applyAlignment="1" applyProtection="1">
      <alignment horizontal="center" vertical="center"/>
    </xf>
    <xf numFmtId="176" fontId="0" fillId="0" borderId="6" xfId="0" applyNumberFormat="1" applyBorder="1" applyAlignment="1" applyProtection="1">
      <alignment horizontal="center" vertical="center"/>
    </xf>
    <xf numFmtId="0" fontId="10" fillId="0" borderId="0" xfId="0" applyFont="1" applyFill="1" applyAlignment="1" applyProtection="1">
      <alignment vertical="top"/>
    </xf>
    <xf numFmtId="0" fontId="14" fillId="0" borderId="8" xfId="0" applyFont="1" applyBorder="1" applyAlignment="1" applyProtection="1">
      <alignment horizontal="center" vertical="center" wrapText="1"/>
    </xf>
    <xf numFmtId="0" fontId="0" fillId="0" borderId="9" xfId="0" applyBorder="1" applyAlignment="1" applyProtection="1">
      <alignment vertical="center" wrapText="1"/>
    </xf>
    <xf numFmtId="0" fontId="14" fillId="0" borderId="10" xfId="0" applyFont="1" applyBorder="1" applyAlignment="1" applyProtection="1">
      <alignment horizontal="center" vertical="center" wrapText="1"/>
    </xf>
    <xf numFmtId="0" fontId="0" fillId="0" borderId="11" xfId="0" applyBorder="1" applyAlignment="1" applyProtection="1">
      <alignment vertical="center" wrapText="1"/>
    </xf>
    <xf numFmtId="0" fontId="15" fillId="0" borderId="0" xfId="0" applyFont="1" applyBorder="1" applyAlignment="1" applyProtection="1">
      <alignment vertical="center"/>
    </xf>
    <xf numFmtId="0" fontId="14" fillId="0" borderId="0" xfId="0" applyFont="1" applyBorder="1" applyAlignment="1" applyProtection="1">
      <alignment horizontal="center" vertical="center" wrapText="1"/>
    </xf>
    <xf numFmtId="0" fontId="15" fillId="0" borderId="15"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49" fontId="10" fillId="0" borderId="0" xfId="0" applyNumberFormat="1" applyFont="1" applyAlignment="1" applyProtection="1">
      <alignment horizontal="center" vertical="center"/>
    </xf>
    <xf numFmtId="0" fontId="0" fillId="0" borderId="0" xfId="0" applyFill="1" applyProtection="1">
      <alignment vertical="center"/>
    </xf>
    <xf numFmtId="0" fontId="0" fillId="0" borderId="0" xfId="0" applyFill="1" applyAlignment="1" applyProtection="1">
      <alignment horizontal="center" vertical="center"/>
    </xf>
    <xf numFmtId="49" fontId="0" fillId="0" borderId="0" xfId="0" applyNumberFormat="1" applyProtection="1">
      <alignment vertical="center"/>
    </xf>
    <xf numFmtId="0" fontId="12" fillId="0" borderId="0" xfId="0" applyFont="1" applyFill="1" applyBorder="1" applyAlignment="1" applyProtection="1">
      <alignment horizontal="center" vertical="center"/>
    </xf>
    <xf numFmtId="176"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shrinkToFit="1"/>
    </xf>
    <xf numFmtId="0" fontId="0" fillId="0" borderId="15" xfId="0" applyBorder="1" applyAlignment="1" applyProtection="1">
      <alignment horizontal="center" vertical="center"/>
    </xf>
    <xf numFmtId="0" fontId="0" fillId="9" borderId="63" xfId="0" applyFill="1" applyBorder="1" applyAlignment="1" applyProtection="1">
      <alignment horizontal="center" vertical="center"/>
    </xf>
    <xf numFmtId="49" fontId="0" fillId="0" borderId="0" xfId="0" applyNumberFormat="1" applyFill="1" applyBorder="1" applyAlignment="1" applyProtection="1">
      <alignment horizontal="left" vertical="center"/>
    </xf>
    <xf numFmtId="0" fontId="0" fillId="4" borderId="63" xfId="0" applyFill="1" applyBorder="1" applyProtection="1">
      <alignment vertical="center"/>
      <protection locked="0"/>
    </xf>
    <xf numFmtId="0" fontId="0" fillId="0" borderId="6" xfId="0" applyBorder="1" applyAlignment="1" applyProtection="1">
      <alignment horizontal="center" vertical="center" shrinkToFit="1"/>
    </xf>
    <xf numFmtId="0" fontId="0" fillId="0" borderId="65" xfId="0" applyBorder="1" applyAlignment="1" applyProtection="1">
      <alignment horizontal="center" vertical="center"/>
    </xf>
    <xf numFmtId="0" fontId="0" fillId="0" borderId="66" xfId="0" applyBorder="1" applyAlignment="1" applyProtection="1">
      <alignment horizontal="center" vertical="center"/>
    </xf>
    <xf numFmtId="0" fontId="0" fillId="0" borderId="64" xfId="0" applyBorder="1" applyAlignment="1" applyProtection="1">
      <alignment horizontal="center" vertical="center"/>
    </xf>
    <xf numFmtId="0" fontId="0" fillId="4" borderId="67" xfId="0" applyFill="1" applyBorder="1" applyProtection="1">
      <alignment vertical="center"/>
      <protection locked="0"/>
    </xf>
    <xf numFmtId="0" fontId="0" fillId="4" borderId="9" xfId="0" applyFill="1" applyBorder="1" applyProtection="1">
      <alignment vertical="center"/>
      <protection locked="0"/>
    </xf>
    <xf numFmtId="0" fontId="0" fillId="4" borderId="11" xfId="0" applyFill="1" applyBorder="1" applyProtection="1">
      <alignment vertical="center"/>
      <protection locked="0"/>
    </xf>
    <xf numFmtId="0" fontId="4" fillId="2" borderId="0" xfId="0" applyFont="1" applyFill="1" applyAlignment="1">
      <alignment horizontal="left" vertical="center"/>
    </xf>
    <xf numFmtId="0" fontId="4" fillId="3" borderId="0" xfId="0" applyFont="1" applyFill="1" applyAlignment="1">
      <alignment horizontal="left" vertical="center"/>
    </xf>
    <xf numFmtId="0" fontId="0" fillId="8" borderId="12" xfId="0" applyFill="1" applyBorder="1" applyAlignment="1" applyProtection="1">
      <alignment horizontal="center" vertical="center"/>
      <protection locked="0"/>
    </xf>
    <xf numFmtId="0" fontId="0" fillId="8" borderId="7" xfId="0" applyFill="1" applyBorder="1" applyAlignment="1" applyProtection="1">
      <alignment horizontal="center" vertical="center"/>
      <protection locked="0"/>
    </xf>
    <xf numFmtId="0" fontId="0" fillId="8" borderId="53"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24" fillId="14" borderId="12" xfId="0" applyFont="1" applyFill="1" applyBorder="1" applyAlignment="1" applyProtection="1">
      <alignment horizontal="center" vertical="center"/>
      <protection locked="0"/>
    </xf>
    <xf numFmtId="0" fontId="0" fillId="14" borderId="12" xfId="0" applyFill="1" applyBorder="1" applyAlignment="1" applyProtection="1">
      <alignment horizontal="center" vertical="center"/>
      <protection locked="0"/>
    </xf>
    <xf numFmtId="0" fontId="15" fillId="14" borderId="12" xfId="0" applyFont="1" applyFill="1" applyBorder="1" applyAlignment="1" applyProtection="1">
      <alignment horizontal="center" vertical="center"/>
    </xf>
    <xf numFmtId="0" fontId="15" fillId="13" borderId="56" xfId="0" applyFont="1" applyFill="1" applyBorder="1" applyAlignment="1" applyProtection="1">
      <alignment vertical="top" wrapText="1"/>
    </xf>
    <xf numFmtId="0" fontId="15" fillId="13" borderId="16" xfId="0" applyFont="1" applyFill="1" applyBorder="1" applyAlignment="1" applyProtection="1">
      <alignment vertical="top" wrapText="1"/>
    </xf>
    <xf numFmtId="0" fontId="15" fillId="13" borderId="57" xfId="0" applyFont="1" applyFill="1" applyBorder="1" applyAlignment="1" applyProtection="1">
      <alignment vertical="top" wrapText="1"/>
    </xf>
    <xf numFmtId="0" fontId="15" fillId="13" borderId="58" xfId="0" applyFont="1" applyFill="1" applyBorder="1" applyAlignment="1" applyProtection="1">
      <alignment vertical="top" wrapText="1"/>
    </xf>
    <xf numFmtId="0" fontId="15" fillId="13" borderId="0" xfId="0" applyFont="1" applyFill="1" applyBorder="1" applyAlignment="1" applyProtection="1">
      <alignment vertical="top" wrapText="1"/>
    </xf>
    <xf numFmtId="0" fontId="15" fillId="13" borderId="59" xfId="0" applyFont="1" applyFill="1" applyBorder="1" applyAlignment="1" applyProtection="1">
      <alignment vertical="top" wrapText="1"/>
    </xf>
    <xf numFmtId="0" fontId="15" fillId="13" borderId="60" xfId="0" applyFont="1" applyFill="1" applyBorder="1" applyAlignment="1" applyProtection="1">
      <alignment vertical="top" wrapText="1"/>
    </xf>
    <xf numFmtId="0" fontId="15" fillId="13" borderId="61" xfId="0" applyFont="1" applyFill="1" applyBorder="1" applyAlignment="1" applyProtection="1">
      <alignment vertical="top" wrapText="1"/>
    </xf>
    <xf numFmtId="0" fontId="15" fillId="13" borderId="37" xfId="0" applyFont="1" applyFill="1" applyBorder="1" applyAlignment="1" applyProtection="1">
      <alignment vertical="top" wrapText="1"/>
    </xf>
    <xf numFmtId="0" fontId="24" fillId="14" borderId="12" xfId="0" applyFont="1" applyFill="1" applyBorder="1" applyAlignment="1" applyProtection="1">
      <alignment horizontal="center" vertical="center" wrapText="1"/>
    </xf>
    <xf numFmtId="0" fontId="24" fillId="14" borderId="12" xfId="0" applyNumberFormat="1" applyFont="1" applyFill="1" applyBorder="1" applyAlignment="1" applyProtection="1">
      <alignment horizontal="center" vertical="center"/>
      <protection locked="0"/>
    </xf>
    <xf numFmtId="0" fontId="0" fillId="0" borderId="2" xfId="0" applyBorder="1" applyAlignment="1" applyProtection="1">
      <alignment horizontal="center" vertical="center"/>
    </xf>
    <xf numFmtId="0" fontId="0" fillId="0" borderId="14" xfId="0" applyBorder="1" applyAlignment="1" applyProtection="1">
      <alignment horizontal="center" vertical="center"/>
    </xf>
    <xf numFmtId="0" fontId="0" fillId="0" borderId="7" xfId="0" applyFill="1" applyBorder="1" applyAlignment="1" applyProtection="1">
      <alignment horizontal="center" vertical="center" wrapText="1"/>
    </xf>
    <xf numFmtId="0" fontId="0" fillId="0" borderId="7"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49" fontId="0" fillId="4" borderId="51" xfId="0" applyNumberFormat="1" applyFill="1" applyBorder="1" applyAlignment="1" applyProtection="1">
      <alignment horizontal="left" vertical="center"/>
      <protection locked="0"/>
    </xf>
    <xf numFmtId="49" fontId="0" fillId="4" borderId="49" xfId="0" applyNumberFormat="1" applyFill="1" applyBorder="1" applyAlignment="1" applyProtection="1">
      <alignment horizontal="left" vertical="center"/>
      <protection locked="0"/>
    </xf>
    <xf numFmtId="49" fontId="0" fillId="4" borderId="50" xfId="0" applyNumberFormat="1" applyFill="1" applyBorder="1" applyAlignment="1" applyProtection="1">
      <alignment horizontal="left" vertical="center"/>
      <protection locked="0"/>
    </xf>
    <xf numFmtId="49" fontId="0" fillId="4" borderId="7" xfId="0" applyNumberFormat="1" applyFill="1" applyBorder="1" applyAlignment="1" applyProtection="1">
      <alignment horizontal="left" vertical="center"/>
      <protection locked="0"/>
    </xf>
    <xf numFmtId="49" fontId="0" fillId="4" borderId="5" xfId="0" applyNumberFormat="1" applyFill="1" applyBorder="1" applyAlignment="1" applyProtection="1">
      <alignment horizontal="left" vertical="center"/>
      <protection locked="0"/>
    </xf>
    <xf numFmtId="0" fontId="0" fillId="0" borderId="52"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54" xfId="0" applyBorder="1" applyAlignment="1" applyProtection="1">
      <alignment horizontal="center" vertical="center"/>
    </xf>
    <xf numFmtId="0" fontId="0" fillId="0" borderId="55" xfId="0" applyBorder="1" applyAlignment="1" applyProtection="1">
      <alignment horizontal="center" vertical="center"/>
    </xf>
    <xf numFmtId="0" fontId="0" fillId="6" borderId="54" xfId="0" applyFill="1" applyBorder="1" applyAlignment="1" applyProtection="1">
      <alignment horizontal="center" vertical="center"/>
    </xf>
    <xf numFmtId="0" fontId="0" fillId="6" borderId="1" xfId="0" applyFill="1" applyBorder="1" applyAlignment="1" applyProtection="1">
      <alignment horizontal="center" vertical="center"/>
    </xf>
    <xf numFmtId="0" fontId="0" fillId="0" borderId="31" xfId="0" applyBorder="1" applyAlignment="1" applyProtection="1">
      <alignment horizontal="center" vertical="center"/>
    </xf>
    <xf numFmtId="0" fontId="0" fillId="4" borderId="12" xfId="0" applyFill="1" applyBorder="1" applyAlignment="1" applyProtection="1">
      <alignment horizontal="center" vertical="center"/>
      <protection locked="0"/>
    </xf>
    <xf numFmtId="0" fontId="12" fillId="0" borderId="13" xfId="0" applyFont="1" applyBorder="1" applyAlignment="1" applyProtection="1">
      <alignment horizontal="center" vertical="center" wrapText="1"/>
    </xf>
    <xf numFmtId="0" fontId="12" fillId="0" borderId="14" xfId="0" applyFont="1" applyBorder="1" applyAlignment="1" applyProtection="1">
      <alignment horizontal="center" vertical="center"/>
    </xf>
    <xf numFmtId="0" fontId="0" fillId="6" borderId="42" xfId="0" applyFill="1" applyBorder="1" applyAlignment="1" applyProtection="1">
      <alignment horizontal="center" vertical="center"/>
    </xf>
    <xf numFmtId="0" fontId="0" fillId="6" borderId="31" xfId="0" applyFill="1" applyBorder="1" applyAlignment="1" applyProtection="1">
      <alignment horizontal="center" vertical="center"/>
    </xf>
    <xf numFmtId="0" fontId="0" fillId="6" borderId="12" xfId="0" applyFill="1" applyBorder="1" applyAlignment="1" applyProtection="1">
      <alignment horizontal="center" vertical="center"/>
    </xf>
    <xf numFmtId="0" fontId="0" fillId="12" borderId="43"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31" xfId="0" applyBorder="1" applyAlignment="1" applyProtection="1">
      <alignment horizontal="center" vertical="center" wrapText="1"/>
    </xf>
    <xf numFmtId="0" fontId="0" fillId="0" borderId="4" xfId="0" applyBorder="1" applyAlignment="1" applyProtection="1">
      <alignment horizontal="center" vertical="center"/>
    </xf>
    <xf numFmtId="49" fontId="0" fillId="4" borderId="41" xfId="0" applyNumberFormat="1" applyFill="1" applyBorder="1" applyAlignment="1" applyProtection="1">
      <alignment horizontal="left" vertical="center"/>
      <protection locked="0"/>
    </xf>
    <xf numFmtId="49" fontId="0" fillId="4" borderId="40" xfId="0" applyNumberFormat="1" applyFill="1" applyBorder="1" applyAlignment="1" applyProtection="1">
      <alignment horizontal="left" vertical="center"/>
      <protection locked="0"/>
    </xf>
    <xf numFmtId="49" fontId="0" fillId="4" borderId="48" xfId="0" applyNumberFormat="1" applyFill="1" applyBorder="1" applyAlignment="1" applyProtection="1">
      <alignment horizontal="center" vertical="center"/>
      <protection locked="0"/>
    </xf>
    <xf numFmtId="49" fontId="0" fillId="4" borderId="29" xfId="0" applyNumberFormat="1" applyFill="1" applyBorder="1" applyAlignment="1" applyProtection="1">
      <alignment horizontal="center" vertical="center"/>
      <protection locked="0"/>
    </xf>
    <xf numFmtId="49" fontId="0" fillId="4" borderId="41" xfId="0" applyNumberFormat="1" applyFill="1" applyBorder="1" applyAlignment="1" applyProtection="1">
      <alignment horizontal="center" vertical="center"/>
      <protection locked="0"/>
    </xf>
    <xf numFmtId="49" fontId="0" fillId="4" borderId="40" xfId="0" applyNumberFormat="1" applyFill="1" applyBorder="1" applyAlignment="1" applyProtection="1">
      <alignment horizontal="center" vertical="center"/>
      <protection locked="0"/>
    </xf>
    <xf numFmtId="49" fontId="0" fillId="4" borderId="49" xfId="0" applyNumberFormat="1" applyFill="1" applyBorder="1" applyAlignment="1" applyProtection="1">
      <alignment horizontal="center" vertical="center"/>
      <protection locked="0"/>
    </xf>
    <xf numFmtId="49" fontId="0" fillId="4" borderId="50" xfId="0" applyNumberFormat="1" applyFill="1" applyBorder="1" applyAlignment="1" applyProtection="1">
      <alignment horizontal="center" vertical="center"/>
      <protection locked="0"/>
    </xf>
    <xf numFmtId="0" fontId="0" fillId="0" borderId="0" xfId="0" applyAlignment="1" applyProtection="1">
      <alignment horizontal="center" vertical="center"/>
    </xf>
    <xf numFmtId="0" fontId="0" fillId="0" borderId="13" xfId="0" applyBorder="1" applyAlignment="1" applyProtection="1">
      <alignment horizontal="center" vertical="center"/>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xf>
    <xf numFmtId="0" fontId="0" fillId="4" borderId="7" xfId="0" applyFill="1" applyBorder="1" applyAlignment="1" applyProtection="1">
      <alignment horizontal="center" vertical="center"/>
      <protection locked="0"/>
    </xf>
    <xf numFmtId="0" fontId="0" fillId="7" borderId="2" xfId="0" applyFill="1" applyBorder="1" applyAlignment="1" applyProtection="1">
      <alignment horizontal="center" vertical="center"/>
    </xf>
    <xf numFmtId="49" fontId="20" fillId="0" borderId="12" xfId="0" applyNumberFormat="1" applyFont="1" applyBorder="1" applyAlignment="1" applyProtection="1">
      <alignment horizontal="center" vertical="center" shrinkToFit="1"/>
    </xf>
    <xf numFmtId="49" fontId="16" fillId="9" borderId="12" xfId="0" applyNumberFormat="1" applyFont="1" applyFill="1" applyBorder="1" applyAlignment="1" applyProtection="1">
      <alignment horizontal="center" vertical="center" shrinkToFit="1"/>
    </xf>
    <xf numFmtId="49" fontId="20" fillId="0" borderId="28" xfId="0" applyNumberFormat="1" applyFont="1" applyBorder="1" applyAlignment="1" applyProtection="1">
      <alignment horizontal="center" vertical="center" shrinkToFit="1"/>
    </xf>
    <xf numFmtId="0" fontId="20" fillId="0" borderId="12" xfId="0" applyFont="1" applyBorder="1" applyAlignment="1" applyProtection="1">
      <alignment horizontal="center" vertical="center" shrinkToFit="1"/>
    </xf>
    <xf numFmtId="49" fontId="18" fillId="9" borderId="12" xfId="0" applyNumberFormat="1" applyFont="1" applyFill="1" applyBorder="1" applyAlignment="1" applyProtection="1">
      <alignment horizontal="center" vertical="center" shrinkToFit="1"/>
    </xf>
    <xf numFmtId="49" fontId="18" fillId="9" borderId="28" xfId="0" applyNumberFormat="1" applyFont="1" applyFill="1" applyBorder="1" applyAlignment="1" applyProtection="1">
      <alignment horizontal="center" vertical="center" shrinkToFit="1"/>
    </xf>
    <xf numFmtId="49" fontId="20" fillId="0" borderId="12" xfId="0" applyNumberFormat="1" applyFont="1" applyFill="1" applyBorder="1" applyAlignment="1" applyProtection="1">
      <alignment horizontal="center" vertical="center" shrinkToFit="1"/>
    </xf>
    <xf numFmtId="49" fontId="20" fillId="0" borderId="28" xfId="0" applyNumberFormat="1" applyFont="1" applyFill="1" applyBorder="1" applyAlignment="1" applyProtection="1">
      <alignment horizontal="center" vertical="center" shrinkToFit="1"/>
    </xf>
    <xf numFmtId="0" fontId="0" fillId="11" borderId="2" xfId="0" applyFill="1" applyBorder="1" applyAlignment="1" applyProtection="1">
      <alignment horizontal="center" vertical="center"/>
    </xf>
    <xf numFmtId="0" fontId="0" fillId="11" borderId="14" xfId="0" applyFill="1" applyBorder="1" applyAlignment="1" applyProtection="1">
      <alignment horizontal="center" vertical="center"/>
    </xf>
    <xf numFmtId="49" fontId="20" fillId="0" borderId="7" xfId="0" applyNumberFormat="1" applyFont="1" applyFill="1" applyBorder="1" applyAlignment="1" applyProtection="1">
      <alignment horizontal="center" vertical="center" shrinkToFit="1"/>
    </xf>
    <xf numFmtId="49" fontId="20" fillId="0" borderId="7" xfId="0" applyNumberFormat="1" applyFont="1" applyBorder="1" applyAlignment="1" applyProtection="1">
      <alignment horizontal="center" vertical="center" shrinkToFit="1"/>
    </xf>
    <xf numFmtId="49" fontId="20" fillId="0" borderId="5" xfId="0" applyNumberFormat="1" applyFont="1" applyBorder="1" applyAlignment="1" applyProtection="1">
      <alignment horizontal="center" vertical="center" shrinkToFit="1"/>
    </xf>
    <xf numFmtId="49" fontId="16" fillId="9" borderId="28" xfId="0" applyNumberFormat="1" applyFont="1" applyFill="1" applyBorder="1" applyAlignment="1" applyProtection="1">
      <alignment horizontal="center" vertical="center" shrinkToFit="1"/>
    </xf>
    <xf numFmtId="0" fontId="0" fillId="0" borderId="0" xfId="0" applyAlignment="1" applyProtection="1">
      <alignment horizontal="right" vertical="center"/>
    </xf>
    <xf numFmtId="0" fontId="0" fillId="0" borderId="0" xfId="0" applyFont="1" applyAlignment="1" applyProtection="1">
      <alignment horizontal="right" vertical="center"/>
    </xf>
    <xf numFmtId="0" fontId="25" fillId="13" borderId="56" xfId="0" applyFont="1" applyFill="1" applyBorder="1" applyAlignment="1" applyProtection="1">
      <alignment horizontal="left" vertical="top" wrapText="1"/>
    </xf>
    <xf numFmtId="0" fontId="25" fillId="13" borderId="16" xfId="0" applyFont="1" applyFill="1" applyBorder="1" applyAlignment="1" applyProtection="1">
      <alignment horizontal="left" vertical="top" wrapText="1"/>
    </xf>
    <xf numFmtId="0" fontId="25" fillId="13" borderId="57" xfId="0" applyFont="1" applyFill="1" applyBorder="1" applyAlignment="1" applyProtection="1">
      <alignment horizontal="left" vertical="top" wrapText="1"/>
    </xf>
    <xf numFmtId="0" fontId="25" fillId="13" borderId="58" xfId="0" applyFont="1" applyFill="1" applyBorder="1" applyAlignment="1" applyProtection="1">
      <alignment horizontal="left" vertical="top" wrapText="1"/>
    </xf>
    <xf numFmtId="0" fontId="25" fillId="13" borderId="0" xfId="0" applyFont="1" applyFill="1" applyBorder="1" applyAlignment="1" applyProtection="1">
      <alignment horizontal="left" vertical="top" wrapText="1"/>
    </xf>
    <xf numFmtId="0" fontId="25" fillId="13" borderId="59" xfId="0" applyFont="1" applyFill="1" applyBorder="1" applyAlignment="1" applyProtection="1">
      <alignment horizontal="left" vertical="top" wrapText="1"/>
    </xf>
    <xf numFmtId="0" fontId="25" fillId="13" borderId="60" xfId="0" applyFont="1" applyFill="1" applyBorder="1" applyAlignment="1" applyProtection="1">
      <alignment horizontal="left" vertical="top" wrapText="1"/>
    </xf>
    <xf numFmtId="0" fontId="25" fillId="13" borderId="61" xfId="0" applyFont="1" applyFill="1" applyBorder="1" applyAlignment="1" applyProtection="1">
      <alignment horizontal="left" vertical="top" wrapText="1"/>
    </xf>
    <xf numFmtId="0" fontId="25" fillId="13" borderId="37" xfId="0" applyFont="1" applyFill="1" applyBorder="1" applyAlignment="1" applyProtection="1">
      <alignment horizontal="left" vertical="top" wrapText="1"/>
    </xf>
  </cellXfs>
  <cellStyles count="2">
    <cellStyle name="標準" xfId="0" builtinId="0"/>
    <cellStyle name="標準 2" xfId="1"/>
  </cellStyles>
  <dxfs count="73">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ill>
        <patternFill>
          <bgColor rgb="FFFF0000"/>
        </patternFill>
      </fill>
    </dxf>
    <dxf>
      <fill>
        <patternFill>
          <bgColor rgb="FFFFC7CE"/>
        </patternFill>
      </fill>
    </dxf>
    <dxf>
      <font>
        <b/>
        <i val="0"/>
      </font>
      <fill>
        <patternFill>
          <bgColor rgb="FFFFFF00"/>
        </patternFill>
      </fill>
    </dxf>
    <dxf>
      <fill>
        <patternFill>
          <bgColor rgb="FFFFC7CE"/>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2:G43"/>
  <sheetViews>
    <sheetView tabSelected="1" zoomScaleNormal="100" workbookViewId="0">
      <selection activeCell="D1" sqref="D1"/>
    </sheetView>
  </sheetViews>
  <sheetFormatPr defaultColWidth="9" defaultRowHeight="18.75" x14ac:dyDescent="0.15"/>
  <cols>
    <col min="1" max="1" width="3.875" style="23" customWidth="1"/>
    <col min="2" max="3" width="4.375" style="23" customWidth="1"/>
    <col min="4" max="4" width="97.75" style="23" customWidth="1"/>
    <col min="5" max="6" width="4.375" style="23" customWidth="1"/>
    <col min="7" max="16384" width="9" style="23"/>
  </cols>
  <sheetData>
    <row r="2" spans="2:7" x14ac:dyDescent="0.15">
      <c r="B2" s="128" t="s">
        <v>52</v>
      </c>
      <c r="C2" s="128"/>
      <c r="D2" s="128"/>
      <c r="E2" s="128"/>
      <c r="F2" s="22"/>
    </row>
    <row r="3" spans="2:7" x14ac:dyDescent="0.15">
      <c r="B3" s="24"/>
      <c r="C3" s="24"/>
      <c r="D3" s="24"/>
      <c r="E3" s="24"/>
      <c r="F3" s="24"/>
    </row>
    <row r="4" spans="2:7" x14ac:dyDescent="0.15">
      <c r="C4" s="129" t="s">
        <v>53</v>
      </c>
      <c r="D4" s="129"/>
      <c r="E4" s="129"/>
      <c r="F4" s="25"/>
      <c r="G4" s="25"/>
    </row>
    <row r="5" spans="2:7" x14ac:dyDescent="0.15">
      <c r="D5" s="23" t="s">
        <v>54</v>
      </c>
    </row>
    <row r="6" spans="2:7" x14ac:dyDescent="0.15">
      <c r="D6" s="23" t="s">
        <v>55</v>
      </c>
    </row>
    <row r="7" spans="2:7" x14ac:dyDescent="0.15">
      <c r="D7" s="23" t="s">
        <v>56</v>
      </c>
    </row>
    <row r="8" spans="2:7" x14ac:dyDescent="0.15">
      <c r="C8" s="129" t="s">
        <v>57</v>
      </c>
      <c r="D8" s="129"/>
      <c r="E8" s="129"/>
      <c r="F8" s="25"/>
      <c r="G8" s="25"/>
    </row>
    <row r="9" spans="2:7" x14ac:dyDescent="0.15">
      <c r="C9" s="39" t="s">
        <v>123</v>
      </c>
      <c r="D9" s="23" t="s">
        <v>130</v>
      </c>
    </row>
    <row r="10" spans="2:7" x14ac:dyDescent="0.15">
      <c r="C10" s="39" t="s">
        <v>124</v>
      </c>
      <c r="D10" s="23" t="s">
        <v>163</v>
      </c>
    </row>
    <row r="11" spans="2:7" x14ac:dyDescent="0.15">
      <c r="C11" s="39" t="s">
        <v>125</v>
      </c>
      <c r="D11" s="23" t="s">
        <v>131</v>
      </c>
    </row>
    <row r="12" spans="2:7" x14ac:dyDescent="0.15">
      <c r="C12" s="39" t="s">
        <v>126</v>
      </c>
      <c r="D12" s="23" t="s">
        <v>169</v>
      </c>
    </row>
    <row r="13" spans="2:7" ht="42" customHeight="1" x14ac:dyDescent="0.15">
      <c r="C13" s="39" t="s">
        <v>127</v>
      </c>
      <c r="D13" s="40" t="s">
        <v>136</v>
      </c>
    </row>
    <row r="14" spans="2:7" x14ac:dyDescent="0.15">
      <c r="C14" s="39" t="s">
        <v>128</v>
      </c>
      <c r="D14" s="23" t="s">
        <v>132</v>
      </c>
    </row>
    <row r="15" spans="2:7" x14ac:dyDescent="0.15">
      <c r="D15" s="23" t="s">
        <v>133</v>
      </c>
    </row>
    <row r="16" spans="2:7" x14ac:dyDescent="0.15">
      <c r="C16" s="39" t="s">
        <v>129</v>
      </c>
      <c r="D16" s="23" t="s">
        <v>145</v>
      </c>
    </row>
    <row r="17" spans="3:7" x14ac:dyDescent="0.15">
      <c r="C17" s="39"/>
      <c r="D17" s="23" t="s">
        <v>147</v>
      </c>
    </row>
    <row r="18" spans="3:7" x14ac:dyDescent="0.15">
      <c r="C18" s="39" t="s">
        <v>146</v>
      </c>
      <c r="D18" s="23" t="s">
        <v>175</v>
      </c>
    </row>
    <row r="19" spans="3:7" x14ac:dyDescent="0.15">
      <c r="D19" s="23" t="s">
        <v>176</v>
      </c>
    </row>
    <row r="20" spans="3:7" x14ac:dyDescent="0.15">
      <c r="C20" s="39" t="s">
        <v>135</v>
      </c>
      <c r="D20" s="23" t="s">
        <v>148</v>
      </c>
    </row>
    <row r="21" spans="3:7" x14ac:dyDescent="0.15">
      <c r="D21" s="23" t="s">
        <v>149</v>
      </c>
    </row>
    <row r="22" spans="3:7" x14ac:dyDescent="0.15">
      <c r="C22" s="129" t="s">
        <v>101</v>
      </c>
      <c r="D22" s="129"/>
      <c r="E22" s="129"/>
      <c r="F22" s="25"/>
      <c r="G22" s="25"/>
    </row>
    <row r="23" spans="3:7" x14ac:dyDescent="0.15">
      <c r="D23" s="23" t="s">
        <v>102</v>
      </c>
    </row>
    <row r="24" spans="3:7" x14ac:dyDescent="0.15">
      <c r="D24" s="23" t="s">
        <v>103</v>
      </c>
    </row>
    <row r="25" spans="3:7" x14ac:dyDescent="0.15">
      <c r="D25" s="23" t="s">
        <v>122</v>
      </c>
    </row>
    <row r="26" spans="3:7" x14ac:dyDescent="0.15">
      <c r="D26" s="23" t="s">
        <v>104</v>
      </c>
    </row>
    <row r="27" spans="3:7" x14ac:dyDescent="0.15">
      <c r="C27" s="39" t="s">
        <v>123</v>
      </c>
      <c r="D27" s="23" t="s">
        <v>137</v>
      </c>
    </row>
    <row r="28" spans="3:7" x14ac:dyDescent="0.15">
      <c r="D28" s="23" t="s">
        <v>58</v>
      </c>
    </row>
    <row r="29" spans="3:7" x14ac:dyDescent="0.15">
      <c r="C29" s="39" t="s">
        <v>124</v>
      </c>
      <c r="D29" s="23" t="s">
        <v>138</v>
      </c>
    </row>
    <row r="30" spans="3:7" x14ac:dyDescent="0.15">
      <c r="D30" s="23" t="s">
        <v>59</v>
      </c>
    </row>
    <row r="31" spans="3:7" x14ac:dyDescent="0.15">
      <c r="D31" s="23" t="s">
        <v>60</v>
      </c>
    </row>
    <row r="32" spans="3:7" x14ac:dyDescent="0.15">
      <c r="C32" s="39" t="s">
        <v>125</v>
      </c>
      <c r="D32" s="23" t="s">
        <v>139</v>
      </c>
    </row>
    <row r="33" spans="3:4" x14ac:dyDescent="0.15">
      <c r="D33" s="23" t="s">
        <v>61</v>
      </c>
    </row>
    <row r="34" spans="3:4" x14ac:dyDescent="0.15">
      <c r="C34" s="39" t="s">
        <v>126</v>
      </c>
      <c r="D34" s="23" t="s">
        <v>140</v>
      </c>
    </row>
    <row r="35" spans="3:4" x14ac:dyDescent="0.15">
      <c r="C35" s="39" t="s">
        <v>127</v>
      </c>
      <c r="D35" s="23" t="s">
        <v>141</v>
      </c>
    </row>
    <row r="36" spans="3:4" x14ac:dyDescent="0.15">
      <c r="D36" s="23" t="s">
        <v>62</v>
      </c>
    </row>
    <row r="37" spans="3:4" x14ac:dyDescent="0.15">
      <c r="C37" s="39" t="s">
        <v>128</v>
      </c>
      <c r="D37" s="23" t="s">
        <v>142</v>
      </c>
    </row>
    <row r="38" spans="3:4" x14ac:dyDescent="0.15">
      <c r="D38" s="23" t="s">
        <v>63</v>
      </c>
    </row>
    <row r="39" spans="3:4" x14ac:dyDescent="0.15">
      <c r="C39" s="39" t="s">
        <v>129</v>
      </c>
      <c r="D39" s="23" t="s">
        <v>143</v>
      </c>
    </row>
    <row r="40" spans="3:4" x14ac:dyDescent="0.15">
      <c r="C40" s="39" t="s">
        <v>134</v>
      </c>
      <c r="D40" s="23" t="s">
        <v>144</v>
      </c>
    </row>
    <row r="41" spans="3:4" x14ac:dyDescent="0.15">
      <c r="C41" s="39"/>
    </row>
    <row r="42" spans="3:4" x14ac:dyDescent="0.15">
      <c r="C42" s="39"/>
    </row>
    <row r="43" spans="3:4" x14ac:dyDescent="0.15">
      <c r="C43" s="39"/>
    </row>
  </sheetData>
  <sheetProtection password="DDBB" sheet="1" objects="1" scenarios="1"/>
  <mergeCells count="4">
    <mergeCell ref="B2:E2"/>
    <mergeCell ref="C4:E4"/>
    <mergeCell ref="C8:E8"/>
    <mergeCell ref="C22:E22"/>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C117"/>
  <sheetViews>
    <sheetView zoomScale="85" zoomScaleNormal="85" workbookViewId="0">
      <selection activeCell="B4" sqref="B4:C4"/>
    </sheetView>
  </sheetViews>
  <sheetFormatPr defaultRowHeight="13.5" x14ac:dyDescent="0.15"/>
  <cols>
    <col min="1" max="1" width="1.75" style="41" customWidth="1"/>
    <col min="2" max="2" width="7.5" style="45" customWidth="1"/>
    <col min="3" max="3" width="8.625" style="45" customWidth="1"/>
    <col min="4" max="4" width="10" style="41" customWidth="1"/>
    <col min="5" max="5" width="16.875" style="41" customWidth="1"/>
    <col min="6" max="6" width="9.5" style="45" customWidth="1"/>
    <col min="7" max="9" width="13.875" style="45" customWidth="1"/>
    <col min="10" max="10" width="22.5" style="112" hidden="1" customWidth="1"/>
    <col min="11" max="11" width="3.25" style="41" customWidth="1"/>
    <col min="12" max="12" width="14.5" style="41" customWidth="1"/>
    <col min="13" max="18" width="9" style="45" customWidth="1"/>
    <col min="19" max="19" width="9" style="47" hidden="1" customWidth="1"/>
    <col min="20" max="26" width="7.5" style="44" hidden="1" customWidth="1"/>
    <col min="27" max="27" width="9" style="44" customWidth="1"/>
    <col min="28" max="16384" width="9" style="41"/>
  </cols>
  <sheetData>
    <row r="1" spans="1:29" ht="25.5" customHeight="1" thickBot="1" x14ac:dyDescent="0.2">
      <c r="B1" s="171" t="s">
        <v>174</v>
      </c>
      <c r="C1" s="171"/>
      <c r="D1" s="171"/>
      <c r="E1" s="171"/>
      <c r="F1" s="171"/>
      <c r="G1" s="185" t="s">
        <v>41</v>
      </c>
      <c r="H1" s="185"/>
      <c r="I1" s="185"/>
      <c r="L1" s="42"/>
      <c r="M1" s="42"/>
      <c r="N1" s="42"/>
      <c r="O1" s="42"/>
      <c r="P1" s="42"/>
      <c r="Q1" s="42"/>
      <c r="R1" s="42"/>
      <c r="S1" s="43"/>
      <c r="T1" s="43"/>
      <c r="U1" s="43"/>
      <c r="V1" s="43"/>
    </row>
    <row r="2" spans="1:29" ht="6.75" customHeight="1" thickTop="1" thickBot="1" x14ac:dyDescent="0.2">
      <c r="L2" s="42"/>
      <c r="M2" s="42"/>
      <c r="N2" s="42"/>
      <c r="O2" s="42"/>
      <c r="P2" s="42"/>
      <c r="Q2" s="42"/>
      <c r="R2" s="42"/>
      <c r="S2" s="43"/>
      <c r="T2" s="43"/>
      <c r="U2" s="43"/>
      <c r="V2" s="43"/>
    </row>
    <row r="3" spans="1:29" ht="27" customHeight="1" x14ac:dyDescent="0.15">
      <c r="B3" s="158" t="s">
        <v>48</v>
      </c>
      <c r="C3" s="159"/>
      <c r="D3" s="172" t="s">
        <v>21</v>
      </c>
      <c r="E3" s="173"/>
      <c r="F3" s="172" t="s">
        <v>0</v>
      </c>
      <c r="G3" s="159"/>
      <c r="H3" s="173" t="s">
        <v>20</v>
      </c>
      <c r="I3" s="174"/>
      <c r="J3" s="66"/>
      <c r="L3" s="137" t="s">
        <v>118</v>
      </c>
      <c r="M3" s="138"/>
      <c r="N3" s="138"/>
      <c r="O3" s="138"/>
      <c r="P3" s="138"/>
      <c r="Q3" s="139"/>
      <c r="R3" s="46"/>
      <c r="S3" s="43"/>
      <c r="T3" s="47"/>
      <c r="U3" s="43"/>
      <c r="V3" s="43"/>
    </row>
    <row r="4" spans="1:29" ht="27" customHeight="1" x14ac:dyDescent="0.15">
      <c r="B4" s="179"/>
      <c r="C4" s="180"/>
      <c r="D4" s="181"/>
      <c r="E4" s="182"/>
      <c r="F4" s="181"/>
      <c r="G4" s="183"/>
      <c r="H4" s="181"/>
      <c r="I4" s="184"/>
      <c r="J4" s="78"/>
      <c r="L4" s="140"/>
      <c r="M4" s="141"/>
      <c r="N4" s="141"/>
      <c r="O4" s="141"/>
      <c r="P4" s="141"/>
      <c r="Q4" s="142"/>
      <c r="R4" s="42"/>
      <c r="S4" s="43"/>
      <c r="T4" s="43"/>
      <c r="U4" s="43"/>
      <c r="V4" s="43"/>
    </row>
    <row r="5" spans="1:29" ht="27" customHeight="1" thickBot="1" x14ac:dyDescent="0.2">
      <c r="B5" s="175" t="s">
        <v>1</v>
      </c>
      <c r="C5" s="48" t="s">
        <v>2</v>
      </c>
      <c r="D5" s="177"/>
      <c r="E5" s="178"/>
      <c r="F5" s="49" t="s">
        <v>3</v>
      </c>
      <c r="G5" s="153"/>
      <c r="H5" s="154"/>
      <c r="I5" s="155"/>
      <c r="J5" s="119"/>
      <c r="L5" s="143"/>
      <c r="M5" s="144"/>
      <c r="N5" s="144"/>
      <c r="O5" s="144"/>
      <c r="P5" s="144"/>
      <c r="Q5" s="145"/>
      <c r="R5" s="42"/>
      <c r="S5" s="43"/>
      <c r="T5" s="43"/>
      <c r="U5" s="43"/>
      <c r="V5" s="43"/>
    </row>
    <row r="6" spans="1:29" ht="27" customHeight="1" thickBot="1" x14ac:dyDescent="0.2">
      <c r="B6" s="176"/>
      <c r="C6" s="50" t="s">
        <v>4</v>
      </c>
      <c r="D6" s="156"/>
      <c r="E6" s="156"/>
      <c r="F6" s="156"/>
      <c r="G6" s="156"/>
      <c r="H6" s="156"/>
      <c r="I6" s="157"/>
      <c r="J6" s="119"/>
      <c r="R6" s="42"/>
      <c r="S6" s="43"/>
      <c r="T6" s="43"/>
      <c r="U6" s="43"/>
      <c r="V6" s="43"/>
    </row>
    <row r="7" spans="1:29" ht="27" customHeight="1" thickBot="1" x14ac:dyDescent="0.2">
      <c r="B7" s="51" t="s">
        <v>32</v>
      </c>
      <c r="C7" s="52"/>
      <c r="D7" s="53"/>
      <c r="E7" s="53"/>
      <c r="F7" s="52"/>
      <c r="G7" s="51"/>
      <c r="H7" s="52"/>
      <c r="L7" s="146" t="s">
        <v>120</v>
      </c>
      <c r="M7" s="146"/>
      <c r="N7" s="147" t="str">
        <f>IF(D5="","",D5)</f>
        <v/>
      </c>
      <c r="O7" s="147"/>
      <c r="P7" s="134"/>
      <c r="Q7" s="134"/>
      <c r="R7" s="54"/>
      <c r="T7" s="47"/>
      <c r="U7" s="47"/>
    </row>
    <row r="8" spans="1:29" ht="27" customHeight="1" x14ac:dyDescent="0.15">
      <c r="B8" s="166" t="s">
        <v>37</v>
      </c>
      <c r="C8" s="167"/>
      <c r="D8" s="55"/>
      <c r="E8" s="56" t="s">
        <v>12</v>
      </c>
      <c r="G8" s="57" t="s">
        <v>38</v>
      </c>
      <c r="H8" s="58" t="s">
        <v>39</v>
      </c>
      <c r="I8" s="59" t="s">
        <v>40</v>
      </c>
      <c r="J8" s="114"/>
      <c r="L8" s="146"/>
      <c r="M8" s="146"/>
      <c r="N8" s="134"/>
      <c r="O8" s="134"/>
      <c r="P8" s="134"/>
      <c r="Q8" s="134"/>
      <c r="R8" s="54"/>
      <c r="T8" s="47"/>
      <c r="U8" s="47"/>
    </row>
    <row r="9" spans="1:29" ht="27" customHeight="1" thickBot="1" x14ac:dyDescent="0.2">
      <c r="B9" s="60">
        <f>SUM(A15+A35+A55+A75+A95)</f>
        <v>0</v>
      </c>
      <c r="C9" s="61">
        <f>SUM(A16+A36+A56+A76+A96)</f>
        <v>0</v>
      </c>
      <c r="D9" s="55"/>
      <c r="E9" s="30">
        <v>1500</v>
      </c>
      <c r="G9" s="62">
        <f>C9*E9</f>
        <v>0</v>
      </c>
      <c r="H9" s="63">
        <f>リレー申込票!I6</f>
        <v>0</v>
      </c>
      <c r="I9" s="64">
        <f>SUM(G9+H9)</f>
        <v>0</v>
      </c>
      <c r="J9" s="115"/>
      <c r="L9" s="65"/>
      <c r="N9" s="66"/>
      <c r="R9" s="54"/>
      <c r="S9" s="54"/>
      <c r="T9" s="67"/>
      <c r="U9" s="67"/>
      <c r="V9" s="67"/>
      <c r="W9" s="68"/>
      <c r="X9" s="68"/>
      <c r="Y9" s="68"/>
      <c r="Z9" s="68"/>
      <c r="AA9" s="68"/>
      <c r="AB9" s="68"/>
    </row>
    <row r="10" spans="1:29" ht="6.75" customHeight="1" thickBot="1" x14ac:dyDescent="0.2">
      <c r="B10" s="51"/>
      <c r="G10" s="51"/>
      <c r="S10" s="54"/>
      <c r="T10" s="67"/>
      <c r="U10" s="67"/>
      <c r="V10" s="67"/>
      <c r="W10" s="68"/>
      <c r="X10" s="68"/>
      <c r="Y10" s="68"/>
      <c r="Z10" s="68"/>
      <c r="AA10" s="68"/>
      <c r="AB10" s="68"/>
    </row>
    <row r="11" spans="1:29" ht="26.25" customHeight="1" x14ac:dyDescent="0.15">
      <c r="B11" s="186" t="s">
        <v>5</v>
      </c>
      <c r="C11" s="187" t="s">
        <v>6</v>
      </c>
      <c r="D11" s="148" t="s">
        <v>44</v>
      </c>
      <c r="E11" s="69" t="s">
        <v>2</v>
      </c>
      <c r="F11" s="160" t="s">
        <v>7</v>
      </c>
      <c r="G11" s="148" t="s">
        <v>35</v>
      </c>
      <c r="H11" s="148"/>
      <c r="I11" s="149"/>
      <c r="J11" s="117" t="s">
        <v>170</v>
      </c>
      <c r="L11" s="136" t="s">
        <v>121</v>
      </c>
      <c r="M11" s="136"/>
      <c r="N11" s="135"/>
      <c r="O11" s="135"/>
      <c r="P11" s="135"/>
      <c r="Q11" s="135"/>
      <c r="R11" s="70"/>
      <c r="S11" s="71"/>
      <c r="T11" s="67"/>
      <c r="U11" s="68"/>
      <c r="V11" s="68"/>
      <c r="W11" s="68"/>
      <c r="X11" s="68"/>
      <c r="Y11" s="68"/>
      <c r="Z11" s="68"/>
      <c r="AA11" s="68"/>
      <c r="AB11" s="68"/>
    </row>
    <row r="12" spans="1:29" ht="26.25" customHeight="1" thickBot="1" x14ac:dyDescent="0.2">
      <c r="B12" s="176"/>
      <c r="C12" s="188"/>
      <c r="D12" s="188"/>
      <c r="E12" s="72" t="s">
        <v>9</v>
      </c>
      <c r="F12" s="161"/>
      <c r="G12" s="150" t="s">
        <v>36</v>
      </c>
      <c r="H12" s="151"/>
      <c r="I12" s="152"/>
      <c r="J12" s="121" t="s">
        <v>172</v>
      </c>
      <c r="L12" s="136"/>
      <c r="M12" s="136"/>
      <c r="N12" s="135"/>
      <c r="O12" s="135"/>
      <c r="P12" s="135"/>
      <c r="Q12" s="135"/>
      <c r="R12" s="73"/>
      <c r="S12" s="74">
        <v>1</v>
      </c>
      <c r="T12" s="67"/>
      <c r="U12" s="68" t="s">
        <v>22</v>
      </c>
      <c r="V12" s="68"/>
      <c r="W12" s="68" t="s">
        <v>10</v>
      </c>
      <c r="X12" s="68" t="s">
        <v>18</v>
      </c>
      <c r="Y12" s="68" t="s">
        <v>19</v>
      </c>
      <c r="Z12" s="68"/>
      <c r="AA12" s="68"/>
      <c r="AB12" s="68"/>
      <c r="AC12" s="68"/>
    </row>
    <row r="13" spans="1:29" ht="26.25" customHeight="1" thickBot="1" x14ac:dyDescent="0.2">
      <c r="B13" s="168" t="s">
        <v>11</v>
      </c>
      <c r="C13" s="163" t="s">
        <v>19</v>
      </c>
      <c r="D13" s="163">
        <v>1234</v>
      </c>
      <c r="E13" s="75" t="s">
        <v>46</v>
      </c>
      <c r="F13" s="162">
        <v>2</v>
      </c>
      <c r="G13" s="14" t="s">
        <v>45</v>
      </c>
      <c r="H13" s="14"/>
      <c r="I13" s="15"/>
      <c r="J13" s="66"/>
      <c r="L13" s="136"/>
      <c r="M13" s="136"/>
      <c r="N13" s="135"/>
      <c r="O13" s="135"/>
      <c r="P13" s="135"/>
      <c r="Q13" s="135"/>
      <c r="R13" s="73"/>
      <c r="S13" s="74">
        <v>2</v>
      </c>
      <c r="T13" s="67">
        <v>500</v>
      </c>
      <c r="U13" s="68" t="s">
        <v>23</v>
      </c>
      <c r="V13" s="68"/>
      <c r="W13" s="68"/>
      <c r="X13" s="68" t="s">
        <v>64</v>
      </c>
      <c r="Y13" s="68" t="s">
        <v>64</v>
      </c>
      <c r="Z13" s="68"/>
      <c r="AA13" s="68"/>
      <c r="AB13" s="68"/>
      <c r="AC13" s="68"/>
    </row>
    <row r="14" spans="1:29" ht="26.25" customHeight="1" thickBot="1" x14ac:dyDescent="0.2">
      <c r="B14" s="169"/>
      <c r="C14" s="170"/>
      <c r="D14" s="170"/>
      <c r="E14" s="76" t="s">
        <v>47</v>
      </c>
      <c r="F14" s="163"/>
      <c r="G14" s="16">
        <v>10129</v>
      </c>
      <c r="H14" s="16"/>
      <c r="I14" s="17"/>
      <c r="J14" s="118" t="s">
        <v>171</v>
      </c>
      <c r="L14" s="65" t="s">
        <v>8</v>
      </c>
      <c r="O14" s="41"/>
      <c r="P14" s="41"/>
      <c r="Q14" s="41"/>
      <c r="R14" s="73"/>
      <c r="S14" s="74">
        <v>3</v>
      </c>
      <c r="T14" s="67"/>
      <c r="U14" s="68" t="s">
        <v>24</v>
      </c>
      <c r="V14" s="68"/>
      <c r="W14" s="68"/>
      <c r="X14" s="68" t="s">
        <v>151</v>
      </c>
      <c r="Y14" s="68" t="s">
        <v>151</v>
      </c>
      <c r="Z14" s="68"/>
      <c r="AA14" s="68"/>
      <c r="AB14" s="68"/>
      <c r="AC14" s="68"/>
    </row>
    <row r="15" spans="1:29" ht="27" customHeight="1" thickBot="1" x14ac:dyDescent="0.2">
      <c r="A15" s="44">
        <f>COUNTA(E15,E17,E19,E21,E23,E25,E27,E29,E31,E33)</f>
        <v>0</v>
      </c>
      <c r="B15" s="164">
        <v>1</v>
      </c>
      <c r="C15" s="165"/>
      <c r="D15" s="165"/>
      <c r="E15" s="12"/>
      <c r="F15" s="132"/>
      <c r="G15" s="33"/>
      <c r="H15" s="37"/>
      <c r="I15" s="35"/>
      <c r="J15" s="116"/>
      <c r="L15" s="77" t="s">
        <v>10</v>
      </c>
      <c r="M15" s="190" t="s">
        <v>18</v>
      </c>
      <c r="N15" s="190"/>
      <c r="O15" s="199" t="s">
        <v>19</v>
      </c>
      <c r="P15" s="200"/>
      <c r="Q15" s="78"/>
      <c r="R15" s="73"/>
      <c r="S15" s="74">
        <v>4</v>
      </c>
      <c r="T15" s="67"/>
      <c r="U15" s="68" t="s">
        <v>105</v>
      </c>
      <c r="V15" s="68"/>
      <c r="W15" s="68"/>
      <c r="X15" s="68" t="s">
        <v>45</v>
      </c>
      <c r="Y15" s="68" t="s">
        <v>45</v>
      </c>
      <c r="Z15" s="68"/>
      <c r="AA15" s="68"/>
      <c r="AB15" s="68"/>
    </row>
    <row r="16" spans="1:29" ht="27" customHeight="1" thickBot="1" x14ac:dyDescent="0.2">
      <c r="A16" s="79">
        <f>COUNTA(G15:I15,G17:I17,G19:I19,G21:I21,G23:I23,G25:I25,G27:I27,G29:I29,G31:I31,G33:I33)</f>
        <v>0</v>
      </c>
      <c r="B16" s="164"/>
      <c r="C16" s="165"/>
      <c r="D16" s="165"/>
      <c r="E16" s="12"/>
      <c r="F16" s="133"/>
      <c r="G16" s="33"/>
      <c r="H16" s="37"/>
      <c r="I16" s="35"/>
      <c r="J16" s="120"/>
      <c r="L16" s="80" t="s">
        <v>64</v>
      </c>
      <c r="M16" s="191" t="s">
        <v>65</v>
      </c>
      <c r="N16" s="191"/>
      <c r="O16" s="191" t="s">
        <v>65</v>
      </c>
      <c r="P16" s="193"/>
      <c r="Q16" s="78"/>
      <c r="R16" s="73"/>
      <c r="S16" s="74">
        <v>5</v>
      </c>
      <c r="T16" s="67"/>
      <c r="U16" s="68"/>
      <c r="V16" s="68"/>
      <c r="W16" s="68"/>
      <c r="X16" s="68" t="s">
        <v>68</v>
      </c>
      <c r="Y16" s="68" t="s">
        <v>68</v>
      </c>
      <c r="Z16" s="68"/>
      <c r="AA16" s="68"/>
      <c r="AB16" s="68"/>
    </row>
    <row r="17" spans="2:28" ht="27" customHeight="1" thickBot="1" x14ac:dyDescent="0.2">
      <c r="B17" s="164">
        <v>2</v>
      </c>
      <c r="C17" s="165"/>
      <c r="D17" s="165"/>
      <c r="E17" s="12"/>
      <c r="F17" s="132"/>
      <c r="G17" s="33"/>
      <c r="H17" s="37"/>
      <c r="I17" s="35"/>
      <c r="J17" s="116"/>
      <c r="L17" s="80" t="s">
        <v>67</v>
      </c>
      <c r="M17" s="191" t="s">
        <v>65</v>
      </c>
      <c r="N17" s="191"/>
      <c r="O17" s="191" t="s">
        <v>65</v>
      </c>
      <c r="P17" s="193"/>
      <c r="Q17" s="81"/>
      <c r="R17" s="73"/>
      <c r="S17" s="74" t="s">
        <v>50</v>
      </c>
      <c r="T17" s="67"/>
      <c r="U17" s="68"/>
      <c r="V17" s="68"/>
      <c r="W17" s="68"/>
      <c r="X17" s="68" t="s">
        <v>69</v>
      </c>
      <c r="Y17" s="68" t="s">
        <v>69</v>
      </c>
      <c r="Z17" s="68"/>
      <c r="AA17" s="68"/>
      <c r="AB17" s="68"/>
    </row>
    <row r="18" spans="2:28" ht="27" customHeight="1" thickBot="1" x14ac:dyDescent="0.2">
      <c r="B18" s="164"/>
      <c r="C18" s="165"/>
      <c r="D18" s="165"/>
      <c r="E18" s="12"/>
      <c r="F18" s="133"/>
      <c r="G18" s="33"/>
      <c r="H18" s="37"/>
      <c r="I18" s="35"/>
      <c r="J18" s="120"/>
      <c r="L18" s="80" t="s">
        <v>45</v>
      </c>
      <c r="M18" s="191" t="s">
        <v>65</v>
      </c>
      <c r="N18" s="191"/>
      <c r="O18" s="191" t="s">
        <v>65</v>
      </c>
      <c r="P18" s="193"/>
      <c r="Q18" s="78"/>
      <c r="R18" s="73"/>
      <c r="S18" s="74" t="s">
        <v>51</v>
      </c>
      <c r="T18" s="67"/>
      <c r="U18" s="68"/>
      <c r="V18" s="68"/>
      <c r="W18" s="68"/>
      <c r="X18" s="68" t="s">
        <v>71</v>
      </c>
      <c r="Y18" s="68" t="s">
        <v>70</v>
      </c>
      <c r="Z18" s="68"/>
      <c r="AA18" s="68"/>
      <c r="AB18" s="68"/>
    </row>
    <row r="19" spans="2:28" ht="27" customHeight="1" thickBot="1" x14ac:dyDescent="0.2">
      <c r="B19" s="164">
        <v>3</v>
      </c>
      <c r="C19" s="165"/>
      <c r="D19" s="165"/>
      <c r="E19" s="12"/>
      <c r="F19" s="132"/>
      <c r="G19" s="33"/>
      <c r="H19" s="37"/>
      <c r="I19" s="35"/>
      <c r="J19" s="116"/>
      <c r="L19" s="80" t="s">
        <v>68</v>
      </c>
      <c r="M19" s="191" t="s">
        <v>65</v>
      </c>
      <c r="N19" s="191"/>
      <c r="O19" s="191" t="s">
        <v>65</v>
      </c>
      <c r="P19" s="193"/>
      <c r="Q19" s="78"/>
      <c r="R19" s="73"/>
      <c r="S19" s="74"/>
      <c r="T19" s="67"/>
      <c r="U19" s="68"/>
      <c r="V19" s="68"/>
      <c r="W19" s="68"/>
      <c r="X19" s="68" t="s">
        <v>99</v>
      </c>
      <c r="Y19" s="68" t="s">
        <v>100</v>
      </c>
      <c r="Z19" s="68"/>
      <c r="AA19" s="68"/>
      <c r="AB19" s="68"/>
    </row>
    <row r="20" spans="2:28" ht="27" customHeight="1" thickBot="1" x14ac:dyDescent="0.2">
      <c r="B20" s="164"/>
      <c r="C20" s="165"/>
      <c r="D20" s="165"/>
      <c r="E20" s="12"/>
      <c r="F20" s="133"/>
      <c r="G20" s="33"/>
      <c r="H20" s="37"/>
      <c r="I20" s="35"/>
      <c r="J20" s="120"/>
      <c r="L20" s="80" t="s">
        <v>69</v>
      </c>
      <c r="M20" s="191" t="s">
        <v>65</v>
      </c>
      <c r="N20" s="191"/>
      <c r="O20" s="191" t="s">
        <v>65</v>
      </c>
      <c r="P20" s="193"/>
      <c r="Q20" s="81"/>
      <c r="R20" s="73"/>
      <c r="S20" s="74"/>
      <c r="T20" s="67"/>
      <c r="U20" s="68"/>
      <c r="V20" s="68"/>
      <c r="W20" s="68"/>
      <c r="X20" s="68" t="s">
        <v>107</v>
      </c>
      <c r="Y20" s="68" t="s">
        <v>108</v>
      </c>
      <c r="Z20" s="68"/>
      <c r="AA20" s="68"/>
      <c r="AB20" s="68"/>
    </row>
    <row r="21" spans="2:28" ht="27" customHeight="1" thickBot="1" x14ac:dyDescent="0.2">
      <c r="B21" s="164">
        <v>4</v>
      </c>
      <c r="C21" s="165"/>
      <c r="D21" s="165"/>
      <c r="E21" s="12"/>
      <c r="F21" s="132"/>
      <c r="G21" s="33"/>
      <c r="H21" s="37"/>
      <c r="I21" s="35"/>
      <c r="J21" s="116"/>
      <c r="L21" s="80" t="s">
        <v>70</v>
      </c>
      <c r="M21" s="192" t="s">
        <v>66</v>
      </c>
      <c r="N21" s="192"/>
      <c r="O21" s="191" t="s">
        <v>65</v>
      </c>
      <c r="P21" s="193"/>
      <c r="Q21" s="81"/>
      <c r="R21" s="73"/>
      <c r="S21" s="67"/>
      <c r="T21" s="67"/>
      <c r="U21" s="68"/>
      <c r="V21" s="68"/>
      <c r="W21" s="68"/>
      <c r="X21" s="68" t="s">
        <v>166</v>
      </c>
      <c r="Y21" s="68" t="s">
        <v>168</v>
      </c>
      <c r="Z21" s="68"/>
      <c r="AA21" s="68"/>
      <c r="AB21" s="68"/>
    </row>
    <row r="22" spans="2:28" ht="27" customHeight="1" thickBot="1" x14ac:dyDescent="0.2">
      <c r="B22" s="164"/>
      <c r="C22" s="165"/>
      <c r="D22" s="165"/>
      <c r="E22" s="12"/>
      <c r="F22" s="133"/>
      <c r="G22" s="33"/>
      <c r="H22" s="37"/>
      <c r="I22" s="35"/>
      <c r="J22" s="120"/>
      <c r="L22" s="80" t="s">
        <v>71</v>
      </c>
      <c r="M22" s="191" t="s">
        <v>152</v>
      </c>
      <c r="N22" s="191"/>
      <c r="O22" s="195" t="s">
        <v>66</v>
      </c>
      <c r="P22" s="196"/>
      <c r="Q22" s="81"/>
      <c r="R22" s="73"/>
      <c r="S22" s="82"/>
      <c r="T22" s="67"/>
      <c r="U22" s="68"/>
      <c r="V22" s="68"/>
      <c r="W22" s="68"/>
      <c r="X22" s="68" t="s">
        <v>74</v>
      </c>
      <c r="Y22" s="68" t="s">
        <v>74</v>
      </c>
      <c r="Z22" s="68"/>
      <c r="AA22" s="68"/>
      <c r="AB22" s="68"/>
    </row>
    <row r="23" spans="2:28" ht="27" customHeight="1" thickBot="1" x14ac:dyDescent="0.2">
      <c r="B23" s="164">
        <v>5</v>
      </c>
      <c r="C23" s="165"/>
      <c r="D23" s="165"/>
      <c r="E23" s="12"/>
      <c r="F23" s="132"/>
      <c r="G23" s="33"/>
      <c r="H23" s="37"/>
      <c r="I23" s="35"/>
      <c r="J23" s="116"/>
      <c r="L23" s="80" t="s">
        <v>72</v>
      </c>
      <c r="M23" s="192" t="s">
        <v>66</v>
      </c>
      <c r="N23" s="192"/>
      <c r="O23" s="191" t="s">
        <v>82</v>
      </c>
      <c r="P23" s="193"/>
      <c r="Q23" s="81"/>
      <c r="R23" s="73"/>
      <c r="S23" s="67"/>
      <c r="T23" s="67"/>
      <c r="U23" s="68"/>
      <c r="V23" s="68"/>
      <c r="W23" s="68"/>
      <c r="X23" s="68" t="s">
        <v>31</v>
      </c>
      <c r="Y23" s="68" t="s">
        <v>31</v>
      </c>
      <c r="Z23" s="68"/>
      <c r="AA23" s="68"/>
      <c r="AB23" s="68"/>
    </row>
    <row r="24" spans="2:28" ht="27" customHeight="1" thickBot="1" x14ac:dyDescent="0.2">
      <c r="B24" s="164"/>
      <c r="C24" s="165"/>
      <c r="D24" s="165"/>
      <c r="E24" s="12"/>
      <c r="F24" s="133"/>
      <c r="G24" s="33"/>
      <c r="H24" s="37"/>
      <c r="I24" s="35"/>
      <c r="J24" s="120"/>
      <c r="L24" s="80" t="s">
        <v>110</v>
      </c>
      <c r="M24" s="192" t="s">
        <v>66</v>
      </c>
      <c r="N24" s="192"/>
      <c r="O24" s="191" t="s">
        <v>111</v>
      </c>
      <c r="P24" s="193"/>
      <c r="Q24" s="81"/>
      <c r="R24" s="83"/>
      <c r="S24" s="67"/>
      <c r="U24" s="68"/>
      <c r="V24" s="68"/>
      <c r="W24" s="68"/>
      <c r="X24" s="68" t="s">
        <v>165</v>
      </c>
      <c r="Y24" s="68" t="s">
        <v>165</v>
      </c>
      <c r="Z24" s="68"/>
      <c r="AA24" s="68"/>
      <c r="AB24" s="68"/>
    </row>
    <row r="25" spans="2:28" ht="27" customHeight="1" thickBot="1" x14ac:dyDescent="0.2">
      <c r="B25" s="164">
        <v>6</v>
      </c>
      <c r="C25" s="165"/>
      <c r="D25" s="165"/>
      <c r="E25" s="12"/>
      <c r="F25" s="132"/>
      <c r="G25" s="33"/>
      <c r="H25" s="37"/>
      <c r="I25" s="35"/>
      <c r="J25" s="116"/>
      <c r="L25" s="80" t="s">
        <v>73</v>
      </c>
      <c r="M25" s="191" t="s">
        <v>115</v>
      </c>
      <c r="N25" s="191"/>
      <c r="O25" s="192" t="s">
        <v>66</v>
      </c>
      <c r="P25" s="204"/>
      <c r="Q25" s="81"/>
      <c r="R25" s="41"/>
      <c r="S25" s="68"/>
      <c r="U25" s="68"/>
      <c r="V25" s="68"/>
      <c r="W25" s="68"/>
      <c r="X25" s="68" t="s">
        <v>97</v>
      </c>
      <c r="Y25" s="68" t="s">
        <v>98</v>
      </c>
      <c r="Z25" s="68"/>
      <c r="AA25" s="68"/>
      <c r="AB25" s="68"/>
    </row>
    <row r="26" spans="2:28" ht="27" customHeight="1" thickBot="1" x14ac:dyDescent="0.2">
      <c r="B26" s="164"/>
      <c r="C26" s="165"/>
      <c r="D26" s="165"/>
      <c r="E26" s="12"/>
      <c r="F26" s="133"/>
      <c r="G26" s="33"/>
      <c r="H26" s="37"/>
      <c r="I26" s="35"/>
      <c r="J26" s="120"/>
      <c r="L26" s="80" t="s">
        <v>112</v>
      </c>
      <c r="M26" s="197" t="s">
        <v>83</v>
      </c>
      <c r="N26" s="197"/>
      <c r="O26" s="192" t="s">
        <v>66</v>
      </c>
      <c r="P26" s="204"/>
      <c r="Q26" s="81"/>
      <c r="R26" s="41"/>
      <c r="S26" s="68"/>
      <c r="T26" s="68"/>
      <c r="U26" s="68"/>
      <c r="V26" s="68"/>
      <c r="X26" s="68" t="s">
        <v>106</v>
      </c>
      <c r="Y26" s="68" t="s">
        <v>109</v>
      </c>
      <c r="Z26" s="68"/>
      <c r="AA26" s="68"/>
      <c r="AB26" s="68"/>
    </row>
    <row r="27" spans="2:28" ht="27" customHeight="1" thickBot="1" x14ac:dyDescent="0.2">
      <c r="B27" s="164">
        <v>7</v>
      </c>
      <c r="C27" s="165"/>
      <c r="D27" s="165"/>
      <c r="E27" s="12"/>
      <c r="F27" s="132"/>
      <c r="G27" s="33"/>
      <c r="H27" s="37"/>
      <c r="I27" s="35"/>
      <c r="J27" s="116"/>
      <c r="L27" s="80" t="s">
        <v>164</v>
      </c>
      <c r="M27" s="197" t="s">
        <v>167</v>
      </c>
      <c r="N27" s="197"/>
      <c r="O27" s="191" t="s">
        <v>111</v>
      </c>
      <c r="P27" s="193"/>
      <c r="Q27" s="81"/>
      <c r="R27" s="41"/>
      <c r="S27" s="54"/>
      <c r="T27" s="68"/>
      <c r="U27" s="68"/>
      <c r="V27" s="68"/>
      <c r="W27" s="68"/>
      <c r="X27" s="68" t="s">
        <v>161</v>
      </c>
      <c r="Y27" s="68" t="s">
        <v>93</v>
      </c>
      <c r="Z27" s="68"/>
      <c r="AA27" s="68"/>
      <c r="AB27" s="68"/>
    </row>
    <row r="28" spans="2:28" ht="27" customHeight="1" thickBot="1" x14ac:dyDescent="0.2">
      <c r="B28" s="164"/>
      <c r="C28" s="165"/>
      <c r="D28" s="165"/>
      <c r="E28" s="12"/>
      <c r="F28" s="133"/>
      <c r="G28" s="33"/>
      <c r="H28" s="37"/>
      <c r="I28" s="35"/>
      <c r="J28" s="120"/>
      <c r="L28" s="80" t="s">
        <v>74</v>
      </c>
      <c r="M28" s="191" t="s">
        <v>65</v>
      </c>
      <c r="N28" s="191"/>
      <c r="O28" s="191" t="s">
        <v>65</v>
      </c>
      <c r="P28" s="193"/>
      <c r="Q28" s="81"/>
      <c r="R28" s="41"/>
      <c r="S28" s="54"/>
      <c r="T28" s="68"/>
      <c r="U28" s="68"/>
      <c r="V28" s="68"/>
      <c r="W28" s="68"/>
      <c r="X28" s="68" t="s">
        <v>95</v>
      </c>
      <c r="Y28" s="68" t="s">
        <v>159</v>
      </c>
      <c r="Z28" s="68"/>
      <c r="AA28" s="68"/>
      <c r="AB28" s="68"/>
    </row>
    <row r="29" spans="2:28" ht="27" customHeight="1" thickBot="1" x14ac:dyDescent="0.2">
      <c r="B29" s="164">
        <v>8</v>
      </c>
      <c r="C29" s="165"/>
      <c r="D29" s="165"/>
      <c r="E29" s="12"/>
      <c r="F29" s="132"/>
      <c r="G29" s="33"/>
      <c r="H29" s="37"/>
      <c r="I29" s="35"/>
      <c r="J29" s="116"/>
      <c r="L29" s="80" t="s">
        <v>31</v>
      </c>
      <c r="M29" s="191" t="s">
        <v>65</v>
      </c>
      <c r="N29" s="191"/>
      <c r="O29" s="191" t="s">
        <v>65</v>
      </c>
      <c r="P29" s="193"/>
      <c r="Q29" s="81"/>
      <c r="R29" s="41"/>
      <c r="S29" s="54"/>
      <c r="T29" s="68"/>
      <c r="U29" s="68"/>
      <c r="V29" s="68"/>
      <c r="W29" s="68"/>
      <c r="X29" s="68" t="s">
        <v>92</v>
      </c>
      <c r="Y29" s="68" t="s">
        <v>94</v>
      </c>
      <c r="Z29" s="68"/>
      <c r="AA29" s="68"/>
      <c r="AB29" s="68"/>
    </row>
    <row r="30" spans="2:28" ht="27" customHeight="1" thickBot="1" x14ac:dyDescent="0.2">
      <c r="B30" s="164"/>
      <c r="C30" s="165"/>
      <c r="D30" s="165"/>
      <c r="E30" s="12"/>
      <c r="F30" s="133"/>
      <c r="G30" s="33"/>
      <c r="H30" s="37"/>
      <c r="I30" s="35"/>
      <c r="J30" s="120"/>
      <c r="L30" s="80" t="s">
        <v>165</v>
      </c>
      <c r="M30" s="191" t="s">
        <v>65</v>
      </c>
      <c r="N30" s="191"/>
      <c r="O30" s="191" t="s">
        <v>65</v>
      </c>
      <c r="P30" s="193"/>
      <c r="Q30" s="81"/>
      <c r="R30" s="41"/>
      <c r="S30" s="54"/>
      <c r="T30" s="68"/>
      <c r="U30" s="68"/>
      <c r="V30" s="68"/>
      <c r="W30" s="68"/>
      <c r="X30" s="68" t="s">
        <v>116</v>
      </c>
      <c r="Y30" s="68"/>
      <c r="Z30" s="68"/>
      <c r="AA30" s="68"/>
      <c r="AB30" s="68"/>
    </row>
    <row r="31" spans="2:28" ht="27" customHeight="1" thickBot="1" x14ac:dyDescent="0.2">
      <c r="B31" s="164">
        <v>9</v>
      </c>
      <c r="C31" s="165"/>
      <c r="D31" s="165"/>
      <c r="E31" s="12"/>
      <c r="F31" s="132"/>
      <c r="G31" s="33"/>
      <c r="H31" s="37"/>
      <c r="I31" s="35"/>
      <c r="J31" s="116"/>
      <c r="L31" s="80" t="s">
        <v>75</v>
      </c>
      <c r="M31" s="191" t="s">
        <v>84</v>
      </c>
      <c r="N31" s="191"/>
      <c r="O31" s="191" t="s">
        <v>85</v>
      </c>
      <c r="P31" s="193"/>
      <c r="Q31" s="81"/>
      <c r="R31" s="41"/>
      <c r="S31" s="54"/>
      <c r="T31" s="68"/>
      <c r="U31" s="68"/>
      <c r="V31" s="68"/>
      <c r="W31" s="68"/>
      <c r="X31" s="68" t="s">
        <v>158</v>
      </c>
      <c r="Y31" s="68"/>
      <c r="Z31" s="68"/>
      <c r="AA31" s="68"/>
      <c r="AB31" s="68"/>
    </row>
    <row r="32" spans="2:28" ht="27" customHeight="1" thickBot="1" x14ac:dyDescent="0.2">
      <c r="B32" s="164"/>
      <c r="C32" s="165"/>
      <c r="D32" s="165"/>
      <c r="E32" s="12"/>
      <c r="F32" s="133"/>
      <c r="G32" s="33"/>
      <c r="H32" s="37"/>
      <c r="I32" s="35"/>
      <c r="J32" s="120"/>
      <c r="L32" s="80" t="s">
        <v>76</v>
      </c>
      <c r="M32" s="194" t="s">
        <v>86</v>
      </c>
      <c r="N32" s="194"/>
      <c r="O32" s="195" t="s">
        <v>66</v>
      </c>
      <c r="P32" s="196"/>
      <c r="Q32" s="81"/>
      <c r="R32" s="41"/>
      <c r="S32" s="54"/>
      <c r="T32" s="68"/>
      <c r="U32" s="68"/>
      <c r="V32" s="68"/>
      <c r="W32" s="68"/>
      <c r="X32" s="68" t="s">
        <v>160</v>
      </c>
      <c r="Y32" s="68"/>
      <c r="Z32" s="68"/>
      <c r="AA32" s="68"/>
      <c r="AB32" s="68"/>
    </row>
    <row r="33" spans="1:28" ht="27" customHeight="1" thickBot="1" x14ac:dyDescent="0.2">
      <c r="B33" s="164">
        <v>10</v>
      </c>
      <c r="C33" s="165"/>
      <c r="D33" s="165"/>
      <c r="E33" s="12"/>
      <c r="F33" s="130"/>
      <c r="G33" s="33"/>
      <c r="H33" s="37"/>
      <c r="I33" s="35"/>
      <c r="J33" s="116"/>
      <c r="L33" s="80" t="s">
        <v>113</v>
      </c>
      <c r="M33" s="191" t="s">
        <v>150</v>
      </c>
      <c r="N33" s="191"/>
      <c r="O33" s="191" t="s">
        <v>114</v>
      </c>
      <c r="P33" s="193"/>
      <c r="Q33" s="81"/>
      <c r="R33" s="41"/>
      <c r="S33" s="68"/>
      <c r="T33" s="68"/>
      <c r="U33" s="68"/>
      <c r="V33" s="68"/>
      <c r="W33" s="68"/>
      <c r="X33" s="68" t="s">
        <v>96</v>
      </c>
      <c r="Y33" s="68"/>
      <c r="Z33" s="68"/>
      <c r="AA33" s="68"/>
      <c r="AB33" s="68"/>
    </row>
    <row r="34" spans="1:28" ht="27" customHeight="1" thickBot="1" x14ac:dyDescent="0.2">
      <c r="B34" s="176"/>
      <c r="C34" s="189"/>
      <c r="D34" s="189"/>
      <c r="E34" s="13"/>
      <c r="F34" s="131"/>
      <c r="G34" s="34"/>
      <c r="H34" s="38"/>
      <c r="I34" s="36"/>
      <c r="J34" s="120"/>
      <c r="L34" s="80" t="s">
        <v>77</v>
      </c>
      <c r="M34" s="191" t="s">
        <v>88</v>
      </c>
      <c r="N34" s="191"/>
      <c r="O34" s="197" t="s">
        <v>87</v>
      </c>
      <c r="P34" s="198"/>
      <c r="Q34" s="78"/>
      <c r="R34" s="41"/>
      <c r="S34" s="44"/>
    </row>
    <row r="35" spans="1:28" ht="27" customHeight="1" thickBot="1" x14ac:dyDescent="0.2">
      <c r="A35" s="44">
        <f>COUNTA(E35,E37,E39,E41,E43,E45,E47,E49,E51,E53)</f>
        <v>0</v>
      </c>
      <c r="B35" s="164">
        <v>11</v>
      </c>
      <c r="C35" s="165"/>
      <c r="D35" s="165"/>
      <c r="E35" s="12"/>
      <c r="F35" s="132"/>
      <c r="G35" s="33"/>
      <c r="H35" s="37"/>
      <c r="I35" s="35"/>
      <c r="J35" s="116"/>
      <c r="L35" s="80" t="s">
        <v>78</v>
      </c>
      <c r="M35" s="194" t="s">
        <v>89</v>
      </c>
      <c r="N35" s="194"/>
      <c r="O35" s="195" t="s">
        <v>66</v>
      </c>
      <c r="P35" s="196"/>
      <c r="Q35" s="78"/>
      <c r="R35" s="85"/>
      <c r="S35" s="44"/>
    </row>
    <row r="36" spans="1:28" ht="27" customHeight="1" thickBot="1" x14ac:dyDescent="0.2">
      <c r="A36" s="79">
        <f>COUNTA(G35:I35,G37:I37,G39:I39,G41:I41,G43:I43,G45:I45,G47:I47,G49:I49,G51:I51,G53:I53)</f>
        <v>0</v>
      </c>
      <c r="B36" s="164"/>
      <c r="C36" s="165"/>
      <c r="D36" s="165"/>
      <c r="E36" s="12"/>
      <c r="F36" s="133"/>
      <c r="G36" s="33"/>
      <c r="H36" s="37"/>
      <c r="I36" s="35"/>
      <c r="J36" s="120"/>
      <c r="L36" s="80" t="s">
        <v>117</v>
      </c>
      <c r="M36" s="194" t="s">
        <v>155</v>
      </c>
      <c r="N36" s="194"/>
      <c r="O36" s="195" t="s">
        <v>66</v>
      </c>
      <c r="P36" s="196"/>
      <c r="Q36" s="81"/>
      <c r="R36" s="85"/>
      <c r="S36" s="44"/>
    </row>
    <row r="37" spans="1:28" ht="27" customHeight="1" thickBot="1" x14ac:dyDescent="0.2">
      <c r="B37" s="164">
        <v>12</v>
      </c>
      <c r="C37" s="165"/>
      <c r="D37" s="165"/>
      <c r="E37" s="12"/>
      <c r="F37" s="132"/>
      <c r="G37" s="33"/>
      <c r="H37" s="37"/>
      <c r="I37" s="35"/>
      <c r="J37" s="116"/>
      <c r="L37" s="84" t="s">
        <v>153</v>
      </c>
      <c r="M37" s="194" t="s">
        <v>162</v>
      </c>
      <c r="N37" s="194"/>
      <c r="O37" s="191" t="s">
        <v>157</v>
      </c>
      <c r="P37" s="193"/>
      <c r="Q37" s="81"/>
      <c r="R37" s="85"/>
      <c r="S37" s="44"/>
    </row>
    <row r="38" spans="1:28" ht="27" customHeight="1" thickBot="1" x14ac:dyDescent="0.2">
      <c r="B38" s="164"/>
      <c r="C38" s="165"/>
      <c r="D38" s="165"/>
      <c r="E38" s="12"/>
      <c r="F38" s="133"/>
      <c r="G38" s="33"/>
      <c r="H38" s="37"/>
      <c r="I38" s="35"/>
      <c r="J38" s="120"/>
      <c r="L38" s="80" t="s">
        <v>154</v>
      </c>
      <c r="M38" s="194" t="s">
        <v>156</v>
      </c>
      <c r="N38" s="194"/>
      <c r="O38" s="195" t="s">
        <v>66</v>
      </c>
      <c r="P38" s="196"/>
      <c r="Q38" s="81"/>
      <c r="R38" s="85"/>
      <c r="S38" s="44"/>
    </row>
    <row r="39" spans="1:28" ht="27" customHeight="1" thickBot="1" x14ac:dyDescent="0.2">
      <c r="B39" s="164">
        <v>13</v>
      </c>
      <c r="C39" s="165"/>
      <c r="D39" s="165"/>
      <c r="E39" s="12"/>
      <c r="F39" s="132"/>
      <c r="G39" s="33"/>
      <c r="H39" s="37"/>
      <c r="I39" s="35"/>
      <c r="J39" s="116"/>
      <c r="L39" s="86" t="s">
        <v>79</v>
      </c>
      <c r="M39" s="201" t="s">
        <v>91</v>
      </c>
      <c r="N39" s="201"/>
      <c r="O39" s="202" t="s">
        <v>90</v>
      </c>
      <c r="P39" s="203"/>
      <c r="Q39" s="81"/>
      <c r="R39" s="85"/>
      <c r="S39" s="44"/>
    </row>
    <row r="40" spans="1:28" ht="27" customHeight="1" thickBot="1" x14ac:dyDescent="0.2">
      <c r="B40" s="164"/>
      <c r="C40" s="165"/>
      <c r="D40" s="165"/>
      <c r="E40" s="12"/>
      <c r="F40" s="133"/>
      <c r="G40" s="33"/>
      <c r="H40" s="37"/>
      <c r="I40" s="35"/>
      <c r="J40" s="120"/>
      <c r="Q40" s="81"/>
      <c r="R40" s="81"/>
      <c r="S40" s="88"/>
      <c r="T40" s="89"/>
    </row>
    <row r="41" spans="1:28" ht="27" customHeight="1" thickBot="1" x14ac:dyDescent="0.2">
      <c r="B41" s="164">
        <v>14</v>
      </c>
      <c r="C41" s="165"/>
      <c r="D41" s="165"/>
      <c r="E41" s="12"/>
      <c r="F41" s="132"/>
      <c r="G41" s="33"/>
      <c r="H41" s="37"/>
      <c r="I41" s="35"/>
      <c r="J41" s="116"/>
      <c r="Q41" s="81"/>
      <c r="R41" s="78"/>
      <c r="S41" s="88"/>
      <c r="T41" s="89"/>
    </row>
    <row r="42" spans="1:28" ht="27" customHeight="1" thickBot="1" x14ac:dyDescent="0.2">
      <c r="B42" s="164"/>
      <c r="C42" s="165"/>
      <c r="D42" s="165"/>
      <c r="E42" s="12"/>
      <c r="F42" s="133"/>
      <c r="G42" s="33"/>
      <c r="H42" s="37"/>
      <c r="I42" s="35"/>
      <c r="J42" s="120"/>
      <c r="Q42" s="81"/>
      <c r="R42" s="78"/>
      <c r="S42" s="88"/>
      <c r="T42" s="89"/>
    </row>
    <row r="43" spans="1:28" ht="27" customHeight="1" thickBot="1" x14ac:dyDescent="0.2">
      <c r="B43" s="164">
        <v>15</v>
      </c>
      <c r="C43" s="165"/>
      <c r="D43" s="165"/>
      <c r="E43" s="12"/>
      <c r="F43" s="132"/>
      <c r="G43" s="33"/>
      <c r="H43" s="37"/>
      <c r="I43" s="35"/>
      <c r="J43" s="116"/>
      <c r="Q43" s="81"/>
      <c r="R43" s="81"/>
      <c r="S43" s="88"/>
      <c r="T43" s="89"/>
    </row>
    <row r="44" spans="1:28" ht="27" customHeight="1" thickBot="1" x14ac:dyDescent="0.2">
      <c r="B44" s="164"/>
      <c r="C44" s="165"/>
      <c r="D44" s="165"/>
      <c r="E44" s="12"/>
      <c r="F44" s="133"/>
      <c r="G44" s="33"/>
      <c r="H44" s="37"/>
      <c r="I44" s="35"/>
      <c r="J44" s="120"/>
      <c r="Q44" s="81"/>
      <c r="R44" s="81"/>
      <c r="S44" s="88"/>
      <c r="T44" s="89"/>
    </row>
    <row r="45" spans="1:28" ht="27" customHeight="1" thickBot="1" x14ac:dyDescent="0.2">
      <c r="B45" s="164">
        <v>16</v>
      </c>
      <c r="C45" s="165"/>
      <c r="D45" s="165"/>
      <c r="E45" s="12"/>
      <c r="F45" s="132"/>
      <c r="G45" s="33"/>
      <c r="H45" s="37"/>
      <c r="I45" s="35"/>
      <c r="J45" s="116"/>
      <c r="Q45" s="81"/>
      <c r="R45" s="78"/>
      <c r="S45" s="88"/>
      <c r="T45" s="89"/>
    </row>
    <row r="46" spans="1:28" ht="27" customHeight="1" thickBot="1" x14ac:dyDescent="0.2">
      <c r="B46" s="164"/>
      <c r="C46" s="165"/>
      <c r="D46" s="165"/>
      <c r="E46" s="12"/>
      <c r="F46" s="133"/>
      <c r="G46" s="33"/>
      <c r="H46" s="37"/>
      <c r="I46" s="35"/>
      <c r="J46" s="120"/>
      <c r="Q46" s="81"/>
      <c r="R46" s="81"/>
      <c r="S46" s="88"/>
      <c r="T46" s="89"/>
    </row>
    <row r="47" spans="1:28" ht="27" customHeight="1" thickBot="1" x14ac:dyDescent="0.2">
      <c r="B47" s="164">
        <v>17</v>
      </c>
      <c r="C47" s="165"/>
      <c r="D47" s="165"/>
      <c r="E47" s="12"/>
      <c r="F47" s="132"/>
      <c r="G47" s="33"/>
      <c r="H47" s="37"/>
      <c r="I47" s="35"/>
      <c r="J47" s="116"/>
      <c r="Q47" s="81"/>
      <c r="R47" s="78"/>
      <c r="S47" s="88"/>
      <c r="T47" s="89"/>
    </row>
    <row r="48" spans="1:28" ht="27" customHeight="1" thickBot="1" x14ac:dyDescent="0.2">
      <c r="B48" s="164"/>
      <c r="C48" s="165"/>
      <c r="D48" s="165"/>
      <c r="E48" s="12"/>
      <c r="F48" s="133"/>
      <c r="G48" s="33"/>
      <c r="H48" s="37"/>
      <c r="I48" s="35"/>
      <c r="J48" s="120"/>
      <c r="Q48" s="81"/>
      <c r="R48" s="81"/>
      <c r="S48" s="88"/>
      <c r="T48" s="89"/>
    </row>
    <row r="49" spans="1:20" ht="27" customHeight="1" thickBot="1" x14ac:dyDescent="0.2">
      <c r="B49" s="164">
        <v>18</v>
      </c>
      <c r="C49" s="165"/>
      <c r="D49" s="165"/>
      <c r="E49" s="12"/>
      <c r="F49" s="132"/>
      <c r="G49" s="33"/>
      <c r="H49" s="37"/>
      <c r="I49" s="35"/>
      <c r="J49" s="116"/>
      <c r="Q49" s="81"/>
      <c r="R49" s="78"/>
      <c r="S49" s="88"/>
      <c r="T49" s="89"/>
    </row>
    <row r="50" spans="1:20" ht="27" customHeight="1" thickBot="1" x14ac:dyDescent="0.2">
      <c r="B50" s="164"/>
      <c r="C50" s="165"/>
      <c r="D50" s="165"/>
      <c r="E50" s="12"/>
      <c r="F50" s="133"/>
      <c r="G50" s="33"/>
      <c r="H50" s="37"/>
      <c r="I50" s="35"/>
      <c r="J50" s="120"/>
      <c r="L50" s="87"/>
      <c r="M50" s="78"/>
      <c r="N50" s="78"/>
      <c r="O50" s="81"/>
      <c r="P50" s="81"/>
      <c r="Q50" s="81"/>
      <c r="R50" s="78"/>
      <c r="S50" s="88"/>
      <c r="T50" s="89"/>
    </row>
    <row r="51" spans="1:20" ht="27" customHeight="1" thickBot="1" x14ac:dyDescent="0.2">
      <c r="B51" s="164">
        <v>19</v>
      </c>
      <c r="C51" s="165"/>
      <c r="D51" s="165"/>
      <c r="E51" s="12"/>
      <c r="F51" s="132"/>
      <c r="G51" s="33"/>
      <c r="H51" s="37"/>
      <c r="I51" s="35"/>
      <c r="J51" s="116"/>
      <c r="L51" s="87"/>
      <c r="M51" s="78"/>
      <c r="N51" s="81"/>
      <c r="O51" s="81"/>
      <c r="P51" s="81"/>
      <c r="Q51" s="81"/>
      <c r="R51" s="78"/>
      <c r="S51" s="88"/>
      <c r="T51" s="89"/>
    </row>
    <row r="52" spans="1:20" ht="27" customHeight="1" thickBot="1" x14ac:dyDescent="0.2">
      <c r="B52" s="164"/>
      <c r="C52" s="165"/>
      <c r="D52" s="165"/>
      <c r="E52" s="12"/>
      <c r="F52" s="133"/>
      <c r="G52" s="33"/>
      <c r="H52" s="37"/>
      <c r="I52" s="35"/>
      <c r="J52" s="120"/>
      <c r="L52" s="87"/>
      <c r="M52" s="78"/>
      <c r="N52" s="81"/>
      <c r="O52" s="81"/>
      <c r="P52" s="81"/>
      <c r="Q52" s="81"/>
      <c r="R52" s="78"/>
      <c r="S52" s="88"/>
      <c r="T52" s="89"/>
    </row>
    <row r="53" spans="1:20" ht="27" customHeight="1" thickBot="1" x14ac:dyDescent="0.2">
      <c r="B53" s="164">
        <v>20</v>
      </c>
      <c r="C53" s="165"/>
      <c r="D53" s="165"/>
      <c r="E53" s="12"/>
      <c r="F53" s="130"/>
      <c r="G53" s="33"/>
      <c r="H53" s="37"/>
      <c r="I53" s="35"/>
      <c r="J53" s="116"/>
      <c r="L53" s="87"/>
      <c r="M53" s="81"/>
      <c r="N53" s="81"/>
      <c r="O53" s="81"/>
      <c r="P53" s="81"/>
      <c r="Q53" s="81"/>
      <c r="R53" s="78"/>
      <c r="S53" s="88"/>
      <c r="T53" s="89"/>
    </row>
    <row r="54" spans="1:20" ht="27" customHeight="1" thickBot="1" x14ac:dyDescent="0.2">
      <c r="B54" s="176"/>
      <c r="C54" s="189"/>
      <c r="D54" s="189"/>
      <c r="E54" s="13"/>
      <c r="F54" s="131"/>
      <c r="G54" s="34"/>
      <c r="H54" s="38"/>
      <c r="I54" s="36"/>
      <c r="J54" s="120"/>
      <c r="L54" s="87"/>
      <c r="M54" s="78"/>
      <c r="N54" s="81"/>
      <c r="O54" s="78"/>
      <c r="P54" s="78"/>
      <c r="Q54" s="78"/>
      <c r="R54" s="78"/>
      <c r="S54" s="88"/>
      <c r="T54" s="89"/>
    </row>
    <row r="55" spans="1:20" ht="27" customHeight="1" thickBot="1" x14ac:dyDescent="0.2">
      <c r="A55" s="44">
        <f>COUNTA(E55,E57,E59,E61,E63,E65,E67,E69,E71,E73)</f>
        <v>0</v>
      </c>
      <c r="B55" s="164">
        <v>21</v>
      </c>
      <c r="C55" s="165"/>
      <c r="D55" s="165"/>
      <c r="E55" s="12"/>
      <c r="F55" s="132"/>
      <c r="G55" s="33"/>
      <c r="H55" s="37"/>
      <c r="I55" s="35"/>
      <c r="J55" s="116"/>
      <c r="L55" s="87"/>
      <c r="M55" s="81"/>
      <c r="N55" s="81"/>
      <c r="O55" s="78"/>
      <c r="P55" s="78"/>
      <c r="Q55" s="78"/>
      <c r="R55" s="78"/>
      <c r="S55" s="88"/>
      <c r="T55" s="89"/>
    </row>
    <row r="56" spans="1:20" ht="27" customHeight="1" thickBot="1" x14ac:dyDescent="0.2">
      <c r="A56" s="79">
        <f>COUNTA(G55:I55,G57:I57,G59:I59,G61:I61,G63:I63,G65:I65,G67:I67,G69:I69,G71:I71,G73:I73)</f>
        <v>0</v>
      </c>
      <c r="B56" s="164"/>
      <c r="C56" s="165"/>
      <c r="D56" s="165"/>
      <c r="E56" s="12"/>
      <c r="F56" s="133"/>
      <c r="G56" s="33"/>
      <c r="H56" s="37"/>
      <c r="I56" s="35"/>
      <c r="J56" s="120"/>
      <c r="L56" s="87"/>
      <c r="M56" s="78"/>
      <c r="N56" s="81"/>
      <c r="O56" s="81"/>
      <c r="P56" s="81"/>
      <c r="Q56" s="81"/>
      <c r="R56" s="78"/>
      <c r="S56" s="88"/>
      <c r="T56" s="89"/>
    </row>
    <row r="57" spans="1:20" ht="27" customHeight="1" thickBot="1" x14ac:dyDescent="0.2">
      <c r="B57" s="164">
        <v>22</v>
      </c>
      <c r="C57" s="165"/>
      <c r="D57" s="165"/>
      <c r="E57" s="12"/>
      <c r="F57" s="132"/>
      <c r="G57" s="33"/>
      <c r="H57" s="37"/>
      <c r="I57" s="35"/>
      <c r="J57" s="116"/>
      <c r="L57" s="87"/>
      <c r="M57" s="81"/>
      <c r="N57" s="81"/>
      <c r="O57" s="81"/>
      <c r="P57" s="81"/>
      <c r="Q57" s="81"/>
      <c r="R57" s="81"/>
      <c r="S57" s="91"/>
      <c r="T57" s="89"/>
    </row>
    <row r="58" spans="1:20" ht="27" customHeight="1" thickBot="1" x14ac:dyDescent="0.2">
      <c r="B58" s="164"/>
      <c r="C58" s="165"/>
      <c r="D58" s="165"/>
      <c r="E58" s="12"/>
      <c r="F58" s="133"/>
      <c r="G58" s="33"/>
      <c r="H58" s="37"/>
      <c r="I58" s="35"/>
      <c r="J58" s="120"/>
      <c r="L58" s="87"/>
      <c r="M58" s="81"/>
      <c r="N58" s="81"/>
      <c r="O58" s="81"/>
      <c r="P58" s="81"/>
      <c r="Q58" s="81"/>
      <c r="R58" s="78"/>
      <c r="S58" s="88"/>
      <c r="T58" s="89"/>
    </row>
    <row r="59" spans="1:20" ht="27" customHeight="1" thickBot="1" x14ac:dyDescent="0.2">
      <c r="B59" s="164">
        <v>23</v>
      </c>
      <c r="C59" s="165"/>
      <c r="D59" s="165"/>
      <c r="E59" s="12"/>
      <c r="F59" s="132"/>
      <c r="G59" s="33"/>
      <c r="H59" s="37"/>
      <c r="I59" s="35"/>
      <c r="J59" s="116"/>
      <c r="L59" s="87"/>
      <c r="M59" s="78"/>
      <c r="N59" s="81"/>
      <c r="O59" s="81"/>
      <c r="P59" s="81"/>
      <c r="Q59" s="81"/>
      <c r="R59" s="78"/>
      <c r="S59" s="88"/>
      <c r="T59" s="89"/>
    </row>
    <row r="60" spans="1:20" ht="27" customHeight="1" thickBot="1" x14ac:dyDescent="0.2">
      <c r="B60" s="164"/>
      <c r="C60" s="165"/>
      <c r="D60" s="165"/>
      <c r="E60" s="12"/>
      <c r="F60" s="133"/>
      <c r="G60" s="33"/>
      <c r="H60" s="37"/>
      <c r="I60" s="35"/>
      <c r="J60" s="120"/>
      <c r="L60" s="87"/>
      <c r="M60" s="78"/>
      <c r="N60" s="81"/>
      <c r="O60" s="81"/>
      <c r="P60" s="81"/>
      <c r="Q60" s="81"/>
      <c r="R60" s="81"/>
      <c r="S60" s="88"/>
      <c r="T60" s="89"/>
    </row>
    <row r="61" spans="1:20" ht="27" customHeight="1" thickBot="1" x14ac:dyDescent="0.2">
      <c r="B61" s="164">
        <v>24</v>
      </c>
      <c r="C61" s="165"/>
      <c r="D61" s="165"/>
      <c r="E61" s="12"/>
      <c r="F61" s="132"/>
      <c r="G61" s="33"/>
      <c r="H61" s="37"/>
      <c r="I61" s="35"/>
      <c r="J61" s="116"/>
      <c r="L61" s="90"/>
      <c r="M61" s="78"/>
      <c r="N61" s="81"/>
      <c r="O61" s="81"/>
      <c r="P61" s="81"/>
      <c r="Q61" s="81"/>
      <c r="R61" s="78"/>
      <c r="S61" s="88"/>
      <c r="T61" s="89"/>
    </row>
    <row r="62" spans="1:20" ht="27" customHeight="1" thickBot="1" x14ac:dyDescent="0.2">
      <c r="B62" s="164"/>
      <c r="C62" s="165"/>
      <c r="D62" s="165"/>
      <c r="E62" s="12"/>
      <c r="F62" s="133"/>
      <c r="G62" s="33"/>
      <c r="H62" s="37"/>
      <c r="I62" s="35"/>
      <c r="J62" s="120"/>
      <c r="L62" s="87"/>
      <c r="M62" s="78"/>
      <c r="N62" s="81"/>
      <c r="O62" s="81"/>
      <c r="P62" s="81"/>
      <c r="Q62" s="81"/>
      <c r="R62" s="78"/>
      <c r="S62" s="88"/>
      <c r="T62" s="89"/>
    </row>
    <row r="63" spans="1:20" ht="27" customHeight="1" thickBot="1" x14ac:dyDescent="0.2">
      <c r="B63" s="164">
        <v>25</v>
      </c>
      <c r="C63" s="165"/>
      <c r="D63" s="165"/>
      <c r="E63" s="12"/>
      <c r="F63" s="132"/>
      <c r="G63" s="33"/>
      <c r="H63" s="37"/>
      <c r="I63" s="35"/>
      <c r="J63" s="116"/>
      <c r="L63" s="87"/>
      <c r="M63" s="81"/>
      <c r="N63" s="81"/>
      <c r="O63" s="81"/>
      <c r="P63" s="81"/>
      <c r="Q63" s="81"/>
      <c r="R63" s="81"/>
      <c r="S63" s="88"/>
      <c r="T63" s="89"/>
    </row>
    <row r="64" spans="1:20" ht="27" customHeight="1" thickBot="1" x14ac:dyDescent="0.2">
      <c r="B64" s="164"/>
      <c r="C64" s="165"/>
      <c r="D64" s="165"/>
      <c r="E64" s="12"/>
      <c r="F64" s="133"/>
      <c r="G64" s="33"/>
      <c r="H64" s="37"/>
      <c r="I64" s="35"/>
      <c r="J64" s="120"/>
      <c r="L64" s="87"/>
      <c r="M64" s="78"/>
      <c r="N64" s="81"/>
      <c r="O64" s="81"/>
      <c r="P64" s="81"/>
      <c r="Q64" s="81"/>
      <c r="R64" s="81"/>
      <c r="S64" s="88"/>
      <c r="T64" s="89"/>
    </row>
    <row r="65" spans="1:20" ht="27" customHeight="1" thickBot="1" x14ac:dyDescent="0.2">
      <c r="B65" s="164">
        <v>26</v>
      </c>
      <c r="C65" s="165"/>
      <c r="D65" s="165"/>
      <c r="E65" s="12"/>
      <c r="F65" s="132"/>
      <c r="G65" s="33"/>
      <c r="H65" s="37"/>
      <c r="I65" s="35"/>
      <c r="J65" s="116"/>
      <c r="L65" s="87"/>
      <c r="M65" s="78"/>
      <c r="N65" s="81"/>
      <c r="O65" s="81"/>
      <c r="P65" s="81"/>
      <c r="Q65" s="81"/>
      <c r="R65" s="78"/>
      <c r="S65" s="88"/>
      <c r="T65" s="89"/>
    </row>
    <row r="66" spans="1:20" ht="27" customHeight="1" thickBot="1" x14ac:dyDescent="0.2">
      <c r="B66" s="164"/>
      <c r="C66" s="165"/>
      <c r="D66" s="165"/>
      <c r="E66" s="12"/>
      <c r="F66" s="133"/>
      <c r="G66" s="33"/>
      <c r="H66" s="37"/>
      <c r="I66" s="35"/>
      <c r="J66" s="120"/>
      <c r="L66" s="87"/>
      <c r="M66" s="78"/>
      <c r="N66" s="81"/>
      <c r="O66" s="81"/>
      <c r="P66" s="81"/>
      <c r="Q66" s="81"/>
      <c r="R66" s="81"/>
      <c r="S66" s="88"/>
      <c r="T66" s="89"/>
    </row>
    <row r="67" spans="1:20" ht="27" customHeight="1" thickBot="1" x14ac:dyDescent="0.2">
      <c r="B67" s="164">
        <v>27</v>
      </c>
      <c r="C67" s="165"/>
      <c r="D67" s="165"/>
      <c r="E67" s="12"/>
      <c r="F67" s="132"/>
      <c r="G67" s="33"/>
      <c r="H67" s="37"/>
      <c r="I67" s="35"/>
      <c r="J67" s="116"/>
      <c r="L67" s="87"/>
      <c r="M67" s="78"/>
      <c r="N67" s="81"/>
      <c r="O67" s="81"/>
      <c r="P67" s="81"/>
      <c r="Q67" s="81"/>
      <c r="R67" s="78"/>
      <c r="S67" s="88"/>
      <c r="T67" s="89"/>
    </row>
    <row r="68" spans="1:20" ht="27" customHeight="1" thickBot="1" x14ac:dyDescent="0.2">
      <c r="B68" s="164"/>
      <c r="C68" s="165"/>
      <c r="D68" s="165"/>
      <c r="E68" s="12"/>
      <c r="F68" s="133"/>
      <c r="G68" s="33"/>
      <c r="H68" s="37"/>
      <c r="I68" s="35"/>
      <c r="J68" s="120"/>
      <c r="L68" s="87"/>
      <c r="M68" s="78"/>
      <c r="N68" s="81"/>
      <c r="O68" s="81"/>
      <c r="P68" s="81"/>
      <c r="Q68" s="81"/>
      <c r="R68" s="81"/>
      <c r="S68" s="88"/>
      <c r="T68" s="89"/>
    </row>
    <row r="69" spans="1:20" ht="27" customHeight="1" thickBot="1" x14ac:dyDescent="0.2">
      <c r="B69" s="164">
        <v>28</v>
      </c>
      <c r="C69" s="165"/>
      <c r="D69" s="165"/>
      <c r="E69" s="12"/>
      <c r="F69" s="132"/>
      <c r="G69" s="33"/>
      <c r="H69" s="37"/>
      <c r="I69" s="35"/>
      <c r="J69" s="116"/>
      <c r="L69" s="87"/>
      <c r="M69" s="78"/>
      <c r="N69" s="78"/>
      <c r="O69" s="81"/>
      <c r="P69" s="81"/>
      <c r="Q69" s="81"/>
      <c r="R69" s="78"/>
      <c r="S69" s="88"/>
      <c r="T69" s="89"/>
    </row>
    <row r="70" spans="1:20" ht="27" customHeight="1" thickBot="1" x14ac:dyDescent="0.2">
      <c r="B70" s="164"/>
      <c r="C70" s="165"/>
      <c r="D70" s="165"/>
      <c r="E70" s="12"/>
      <c r="F70" s="133"/>
      <c r="G70" s="33"/>
      <c r="H70" s="37"/>
      <c r="I70" s="35"/>
      <c r="J70" s="120"/>
      <c r="L70" s="87"/>
      <c r="M70" s="78"/>
      <c r="N70" s="78"/>
      <c r="O70" s="81"/>
      <c r="P70" s="81"/>
      <c r="Q70" s="81"/>
      <c r="R70" s="78"/>
      <c r="S70" s="88"/>
      <c r="T70" s="89"/>
    </row>
    <row r="71" spans="1:20" ht="27" customHeight="1" thickBot="1" x14ac:dyDescent="0.2">
      <c r="B71" s="164">
        <v>29</v>
      </c>
      <c r="C71" s="165"/>
      <c r="D71" s="165"/>
      <c r="E71" s="12"/>
      <c r="F71" s="132"/>
      <c r="G71" s="33"/>
      <c r="H71" s="37"/>
      <c r="I71" s="35"/>
      <c r="J71" s="116"/>
      <c r="L71" s="87"/>
      <c r="M71" s="78"/>
      <c r="N71" s="81"/>
      <c r="O71" s="81"/>
      <c r="P71" s="81"/>
      <c r="Q71" s="81"/>
      <c r="R71" s="78"/>
      <c r="S71" s="88"/>
      <c r="T71" s="89"/>
    </row>
    <row r="72" spans="1:20" ht="27" customHeight="1" thickBot="1" x14ac:dyDescent="0.2">
      <c r="B72" s="164"/>
      <c r="C72" s="165"/>
      <c r="D72" s="165"/>
      <c r="E72" s="12"/>
      <c r="F72" s="133"/>
      <c r="G72" s="33"/>
      <c r="H72" s="37"/>
      <c r="I72" s="35"/>
      <c r="J72" s="120"/>
      <c r="L72" s="87"/>
      <c r="M72" s="78"/>
      <c r="N72" s="81"/>
      <c r="O72" s="81"/>
      <c r="P72" s="81"/>
      <c r="Q72" s="81"/>
      <c r="R72" s="78"/>
      <c r="S72" s="88"/>
      <c r="T72" s="89"/>
    </row>
    <row r="73" spans="1:20" ht="27" customHeight="1" thickBot="1" x14ac:dyDescent="0.2">
      <c r="B73" s="164">
        <v>30</v>
      </c>
      <c r="C73" s="165"/>
      <c r="D73" s="165"/>
      <c r="E73" s="12"/>
      <c r="F73" s="130"/>
      <c r="G73" s="33"/>
      <c r="H73" s="37"/>
      <c r="I73" s="35"/>
      <c r="J73" s="116"/>
      <c r="L73" s="87"/>
      <c r="M73" s="81"/>
      <c r="N73" s="81"/>
      <c r="O73" s="81"/>
      <c r="P73" s="81"/>
      <c r="Q73" s="81"/>
      <c r="R73" s="78"/>
      <c r="S73" s="88"/>
      <c r="T73" s="89"/>
    </row>
    <row r="74" spans="1:20" ht="27" customHeight="1" thickBot="1" x14ac:dyDescent="0.2">
      <c r="B74" s="176"/>
      <c r="C74" s="189"/>
      <c r="D74" s="189"/>
      <c r="E74" s="13"/>
      <c r="F74" s="131"/>
      <c r="G74" s="34"/>
      <c r="H74" s="38"/>
      <c r="I74" s="36"/>
      <c r="J74" s="120"/>
      <c r="L74" s="87"/>
      <c r="M74" s="78"/>
      <c r="N74" s="81"/>
      <c r="O74" s="78"/>
      <c r="P74" s="78"/>
      <c r="Q74" s="78"/>
      <c r="R74" s="78"/>
      <c r="S74" s="88"/>
      <c r="T74" s="89"/>
    </row>
    <row r="75" spans="1:20" ht="27" customHeight="1" thickBot="1" x14ac:dyDescent="0.2">
      <c r="A75" s="44">
        <f>COUNTA(E75,E77,E79,E81,E83,E85,E87,E89,E91,E93)</f>
        <v>0</v>
      </c>
      <c r="B75" s="164">
        <v>31</v>
      </c>
      <c r="C75" s="165"/>
      <c r="D75" s="165"/>
      <c r="E75" s="12"/>
      <c r="F75" s="132"/>
      <c r="G75" s="33"/>
      <c r="H75" s="37"/>
      <c r="I75" s="35"/>
      <c r="J75" s="116"/>
      <c r="L75" s="87"/>
      <c r="M75" s="81"/>
      <c r="N75" s="81"/>
      <c r="O75" s="78"/>
      <c r="P75" s="78"/>
      <c r="Q75" s="78"/>
      <c r="R75" s="78"/>
      <c r="S75" s="88"/>
      <c r="T75" s="89"/>
    </row>
    <row r="76" spans="1:20" ht="27" customHeight="1" thickBot="1" x14ac:dyDescent="0.2">
      <c r="A76" s="79">
        <f>COUNTA(G75:I75,G77:I77,G79:I79,G81:I81,G83:I83,G85:I85,G87:I87,G89:I89,G91:I91,G93:I93)</f>
        <v>0</v>
      </c>
      <c r="B76" s="164"/>
      <c r="C76" s="165"/>
      <c r="D76" s="165"/>
      <c r="E76" s="12"/>
      <c r="F76" s="133"/>
      <c r="G76" s="33"/>
      <c r="H76" s="37"/>
      <c r="I76" s="35"/>
      <c r="J76" s="120"/>
      <c r="L76" s="87"/>
      <c r="M76" s="78"/>
      <c r="N76" s="81"/>
      <c r="O76" s="81"/>
      <c r="P76" s="81"/>
      <c r="Q76" s="81"/>
      <c r="R76" s="78"/>
      <c r="S76" s="88"/>
      <c r="T76" s="89"/>
    </row>
    <row r="77" spans="1:20" ht="27" customHeight="1" thickBot="1" x14ac:dyDescent="0.2">
      <c r="B77" s="164">
        <v>32</v>
      </c>
      <c r="C77" s="165"/>
      <c r="D77" s="165"/>
      <c r="E77" s="12"/>
      <c r="F77" s="132"/>
      <c r="G77" s="33"/>
      <c r="H77" s="37"/>
      <c r="I77" s="35"/>
      <c r="J77" s="116"/>
      <c r="L77" s="87"/>
      <c r="M77" s="81"/>
      <c r="N77" s="81"/>
      <c r="O77" s="81"/>
      <c r="P77" s="81"/>
      <c r="Q77" s="81"/>
      <c r="R77" s="81"/>
      <c r="S77" s="91"/>
      <c r="T77" s="89"/>
    </row>
    <row r="78" spans="1:20" ht="27" customHeight="1" thickBot="1" x14ac:dyDescent="0.2">
      <c r="B78" s="164"/>
      <c r="C78" s="165"/>
      <c r="D78" s="165"/>
      <c r="E78" s="12"/>
      <c r="F78" s="133"/>
      <c r="G78" s="33"/>
      <c r="H78" s="37"/>
      <c r="I78" s="35"/>
      <c r="J78" s="120"/>
      <c r="L78" s="87"/>
      <c r="M78" s="81"/>
      <c r="N78" s="81"/>
      <c r="O78" s="81"/>
      <c r="P78" s="81"/>
      <c r="Q78" s="81"/>
      <c r="R78" s="78"/>
      <c r="S78" s="88"/>
      <c r="T78" s="89"/>
    </row>
    <row r="79" spans="1:20" ht="27" customHeight="1" thickBot="1" x14ac:dyDescent="0.2">
      <c r="B79" s="164">
        <v>33</v>
      </c>
      <c r="C79" s="165"/>
      <c r="D79" s="165"/>
      <c r="E79" s="12"/>
      <c r="F79" s="132"/>
      <c r="G79" s="33"/>
      <c r="H79" s="37"/>
      <c r="I79" s="35"/>
      <c r="J79" s="116"/>
      <c r="L79" s="87"/>
      <c r="M79" s="78"/>
      <c r="N79" s="81"/>
      <c r="O79" s="81"/>
      <c r="P79" s="81"/>
      <c r="Q79" s="81"/>
      <c r="R79" s="78"/>
      <c r="S79" s="88"/>
      <c r="T79" s="89"/>
    </row>
    <row r="80" spans="1:20" ht="27" customHeight="1" thickBot="1" x14ac:dyDescent="0.2">
      <c r="B80" s="164"/>
      <c r="C80" s="165"/>
      <c r="D80" s="165"/>
      <c r="E80" s="12"/>
      <c r="F80" s="133"/>
      <c r="G80" s="33"/>
      <c r="H80" s="37"/>
      <c r="I80" s="35"/>
      <c r="J80" s="120"/>
      <c r="L80" s="87"/>
      <c r="M80" s="78"/>
      <c r="N80" s="81"/>
      <c r="O80" s="81"/>
      <c r="P80" s="81"/>
      <c r="Q80" s="81"/>
      <c r="R80" s="81"/>
      <c r="S80" s="88"/>
      <c r="T80" s="89"/>
    </row>
    <row r="81" spans="1:20" ht="27" customHeight="1" thickBot="1" x14ac:dyDescent="0.2">
      <c r="B81" s="164">
        <v>34</v>
      </c>
      <c r="C81" s="165"/>
      <c r="D81" s="165"/>
      <c r="E81" s="12"/>
      <c r="F81" s="132"/>
      <c r="G81" s="33"/>
      <c r="H81" s="37"/>
      <c r="I81" s="35"/>
      <c r="J81" s="116"/>
      <c r="L81" s="90"/>
      <c r="M81" s="78"/>
      <c r="N81" s="81"/>
      <c r="O81" s="81"/>
      <c r="P81" s="81"/>
      <c r="Q81" s="81"/>
      <c r="R81" s="78"/>
      <c r="S81" s="88"/>
      <c r="T81" s="89"/>
    </row>
    <row r="82" spans="1:20" ht="27" customHeight="1" thickBot="1" x14ac:dyDescent="0.2">
      <c r="B82" s="164"/>
      <c r="C82" s="165"/>
      <c r="D82" s="165"/>
      <c r="E82" s="12"/>
      <c r="F82" s="133"/>
      <c r="G82" s="33"/>
      <c r="H82" s="37"/>
      <c r="I82" s="35"/>
      <c r="J82" s="120"/>
      <c r="L82" s="87"/>
      <c r="M82" s="78"/>
      <c r="N82" s="81"/>
      <c r="O82" s="81"/>
      <c r="P82" s="81"/>
      <c r="Q82" s="81"/>
      <c r="R82" s="78"/>
      <c r="S82" s="88"/>
      <c r="T82" s="89"/>
    </row>
    <row r="83" spans="1:20" ht="27" customHeight="1" thickBot="1" x14ac:dyDescent="0.2">
      <c r="B83" s="164">
        <v>35</v>
      </c>
      <c r="C83" s="165"/>
      <c r="D83" s="165"/>
      <c r="E83" s="12"/>
      <c r="F83" s="132"/>
      <c r="G83" s="33"/>
      <c r="H83" s="37"/>
      <c r="I83" s="35"/>
      <c r="J83" s="116"/>
      <c r="L83" s="87"/>
      <c r="M83" s="81"/>
      <c r="N83" s="81"/>
      <c r="O83" s="81"/>
      <c r="P83" s="81"/>
      <c r="Q83" s="81"/>
      <c r="R83" s="81"/>
      <c r="S83" s="88"/>
      <c r="T83" s="89"/>
    </row>
    <row r="84" spans="1:20" ht="27" customHeight="1" thickBot="1" x14ac:dyDescent="0.2">
      <c r="B84" s="164"/>
      <c r="C84" s="165"/>
      <c r="D84" s="165"/>
      <c r="E84" s="12"/>
      <c r="F84" s="133"/>
      <c r="G84" s="33"/>
      <c r="H84" s="37"/>
      <c r="I84" s="35"/>
      <c r="J84" s="120"/>
      <c r="L84" s="87"/>
      <c r="M84" s="78"/>
      <c r="N84" s="81"/>
      <c r="O84" s="81"/>
      <c r="P84" s="81"/>
      <c r="Q84" s="81"/>
      <c r="R84" s="81"/>
      <c r="S84" s="88"/>
      <c r="T84" s="89"/>
    </row>
    <row r="85" spans="1:20" ht="27" customHeight="1" thickBot="1" x14ac:dyDescent="0.2">
      <c r="B85" s="164">
        <v>36</v>
      </c>
      <c r="C85" s="165"/>
      <c r="D85" s="165"/>
      <c r="E85" s="12"/>
      <c r="F85" s="132"/>
      <c r="G85" s="33"/>
      <c r="H85" s="37"/>
      <c r="I85" s="35"/>
      <c r="J85" s="116"/>
      <c r="L85" s="87"/>
      <c r="M85" s="78"/>
      <c r="N85" s="81"/>
      <c r="O85" s="81"/>
      <c r="P85" s="81"/>
      <c r="Q85" s="81"/>
      <c r="R85" s="78"/>
      <c r="S85" s="88"/>
      <c r="T85" s="89"/>
    </row>
    <row r="86" spans="1:20" ht="27" customHeight="1" thickBot="1" x14ac:dyDescent="0.2">
      <c r="B86" s="164"/>
      <c r="C86" s="165"/>
      <c r="D86" s="165"/>
      <c r="E86" s="12"/>
      <c r="F86" s="133"/>
      <c r="G86" s="33"/>
      <c r="H86" s="37"/>
      <c r="I86" s="35"/>
      <c r="J86" s="120"/>
      <c r="L86" s="87"/>
      <c r="M86" s="78"/>
      <c r="N86" s="81"/>
      <c r="O86" s="81"/>
      <c r="P86" s="81"/>
      <c r="Q86" s="81"/>
      <c r="R86" s="81"/>
      <c r="S86" s="88"/>
      <c r="T86" s="89"/>
    </row>
    <row r="87" spans="1:20" ht="27" customHeight="1" thickBot="1" x14ac:dyDescent="0.2">
      <c r="B87" s="164">
        <v>37</v>
      </c>
      <c r="C87" s="165"/>
      <c r="D87" s="165"/>
      <c r="E87" s="12"/>
      <c r="F87" s="132"/>
      <c r="G87" s="33"/>
      <c r="H87" s="37"/>
      <c r="I87" s="35"/>
      <c r="J87" s="116"/>
      <c r="L87" s="87"/>
      <c r="M87" s="78"/>
      <c r="N87" s="81"/>
      <c r="O87" s="81"/>
      <c r="P87" s="81"/>
      <c r="Q87" s="81"/>
      <c r="R87" s="78"/>
      <c r="S87" s="88"/>
      <c r="T87" s="89"/>
    </row>
    <row r="88" spans="1:20" ht="27" customHeight="1" thickBot="1" x14ac:dyDescent="0.2">
      <c r="B88" s="164"/>
      <c r="C88" s="165"/>
      <c r="D88" s="165"/>
      <c r="E88" s="12"/>
      <c r="F88" s="133"/>
      <c r="G88" s="33"/>
      <c r="H88" s="37"/>
      <c r="I88" s="35"/>
      <c r="J88" s="120"/>
      <c r="L88" s="87"/>
      <c r="M88" s="78"/>
      <c r="N88" s="81"/>
      <c r="O88" s="81"/>
      <c r="P88" s="81"/>
      <c r="Q88" s="81"/>
      <c r="R88" s="81"/>
      <c r="S88" s="88"/>
      <c r="T88" s="89"/>
    </row>
    <row r="89" spans="1:20" ht="27" customHeight="1" thickBot="1" x14ac:dyDescent="0.2">
      <c r="B89" s="164">
        <v>38</v>
      </c>
      <c r="C89" s="165"/>
      <c r="D89" s="165"/>
      <c r="E89" s="12"/>
      <c r="F89" s="132"/>
      <c r="G89" s="33"/>
      <c r="H89" s="37"/>
      <c r="I89" s="35"/>
      <c r="J89" s="116"/>
      <c r="L89" s="87"/>
      <c r="M89" s="78"/>
      <c r="N89" s="78"/>
      <c r="O89" s="81"/>
      <c r="P89" s="81"/>
      <c r="Q89" s="81"/>
      <c r="R89" s="78"/>
      <c r="S89" s="88"/>
      <c r="T89" s="89"/>
    </row>
    <row r="90" spans="1:20" ht="27" customHeight="1" thickBot="1" x14ac:dyDescent="0.2">
      <c r="B90" s="164"/>
      <c r="C90" s="165"/>
      <c r="D90" s="165"/>
      <c r="E90" s="12"/>
      <c r="F90" s="133"/>
      <c r="G90" s="33"/>
      <c r="H90" s="37"/>
      <c r="I90" s="35"/>
      <c r="J90" s="120"/>
      <c r="L90" s="87"/>
      <c r="M90" s="78"/>
      <c r="N90" s="78"/>
      <c r="O90" s="81"/>
      <c r="P90" s="81"/>
      <c r="Q90" s="81"/>
      <c r="R90" s="78"/>
      <c r="S90" s="88"/>
      <c r="T90" s="89"/>
    </row>
    <row r="91" spans="1:20" ht="27" customHeight="1" thickBot="1" x14ac:dyDescent="0.2">
      <c r="B91" s="164">
        <v>39</v>
      </c>
      <c r="C91" s="165"/>
      <c r="D91" s="165"/>
      <c r="E91" s="12"/>
      <c r="F91" s="132"/>
      <c r="G91" s="33"/>
      <c r="H91" s="37"/>
      <c r="I91" s="35"/>
      <c r="J91" s="116"/>
      <c r="L91" s="87"/>
      <c r="M91" s="78"/>
      <c r="N91" s="81"/>
      <c r="O91" s="81"/>
      <c r="P91" s="81"/>
      <c r="Q91" s="81"/>
      <c r="R91" s="78"/>
      <c r="S91" s="88"/>
      <c r="T91" s="89"/>
    </row>
    <row r="92" spans="1:20" ht="27" customHeight="1" thickBot="1" x14ac:dyDescent="0.2">
      <c r="B92" s="164"/>
      <c r="C92" s="165"/>
      <c r="D92" s="165"/>
      <c r="E92" s="12"/>
      <c r="F92" s="133"/>
      <c r="G92" s="33"/>
      <c r="H92" s="37"/>
      <c r="I92" s="35"/>
      <c r="J92" s="120"/>
      <c r="L92" s="87"/>
      <c r="M92" s="78"/>
      <c r="N92" s="81"/>
      <c r="O92" s="81"/>
      <c r="P92" s="81"/>
      <c r="Q92" s="81"/>
      <c r="R92" s="78"/>
      <c r="S92" s="88"/>
      <c r="T92" s="89"/>
    </row>
    <row r="93" spans="1:20" ht="27" customHeight="1" thickBot="1" x14ac:dyDescent="0.2">
      <c r="B93" s="164">
        <v>40</v>
      </c>
      <c r="C93" s="165"/>
      <c r="D93" s="165"/>
      <c r="E93" s="12"/>
      <c r="F93" s="130"/>
      <c r="G93" s="33"/>
      <c r="H93" s="37"/>
      <c r="I93" s="35"/>
      <c r="J93" s="116"/>
      <c r="L93" s="87"/>
      <c r="M93" s="81"/>
      <c r="N93" s="81"/>
      <c r="O93" s="81"/>
      <c r="P93" s="81"/>
      <c r="Q93" s="81"/>
      <c r="R93" s="78"/>
      <c r="S93" s="88"/>
      <c r="T93" s="89"/>
    </row>
    <row r="94" spans="1:20" ht="27" customHeight="1" thickBot="1" x14ac:dyDescent="0.2">
      <c r="B94" s="176"/>
      <c r="C94" s="189"/>
      <c r="D94" s="189"/>
      <c r="E94" s="13"/>
      <c r="F94" s="131"/>
      <c r="G94" s="34"/>
      <c r="H94" s="38"/>
      <c r="I94" s="36"/>
      <c r="J94" s="120"/>
      <c r="L94" s="87"/>
      <c r="M94" s="78"/>
      <c r="N94" s="81"/>
      <c r="O94" s="78"/>
      <c r="P94" s="78"/>
      <c r="Q94" s="78"/>
      <c r="R94" s="78"/>
      <c r="S94" s="88"/>
      <c r="T94" s="89"/>
    </row>
    <row r="95" spans="1:20" ht="27" customHeight="1" thickBot="1" x14ac:dyDescent="0.2">
      <c r="A95" s="44">
        <f>COUNTA(E95,E97,E99,E101,E103,E105,E107,E109,E111,E113)</f>
        <v>0</v>
      </c>
      <c r="B95" s="164">
        <v>41</v>
      </c>
      <c r="C95" s="165"/>
      <c r="D95" s="165"/>
      <c r="E95" s="12"/>
      <c r="F95" s="132"/>
      <c r="G95" s="33"/>
      <c r="H95" s="37"/>
      <c r="I95" s="35"/>
      <c r="J95" s="116"/>
      <c r="L95" s="87"/>
      <c r="M95" s="81"/>
      <c r="N95" s="81"/>
      <c r="O95" s="78"/>
      <c r="P95" s="78"/>
      <c r="Q95" s="78"/>
      <c r="R95" s="78"/>
      <c r="S95" s="88"/>
      <c r="T95" s="89"/>
    </row>
    <row r="96" spans="1:20" ht="27" customHeight="1" thickBot="1" x14ac:dyDescent="0.2">
      <c r="A96" s="79">
        <f>COUNTA(G95:I95,G97:I97,G99:I99,G101:I101,G103:I103,G105:I105,G107:I107,G109:I109,G111:I111,G113:I113)</f>
        <v>0</v>
      </c>
      <c r="B96" s="164"/>
      <c r="C96" s="165"/>
      <c r="D96" s="165"/>
      <c r="E96" s="12"/>
      <c r="F96" s="133"/>
      <c r="G96" s="33"/>
      <c r="H96" s="37"/>
      <c r="I96" s="35"/>
      <c r="J96" s="120"/>
      <c r="L96" s="87"/>
      <c r="M96" s="78"/>
      <c r="N96" s="81"/>
      <c r="O96" s="66"/>
      <c r="P96" s="66"/>
      <c r="Q96" s="66"/>
      <c r="R96" s="78"/>
      <c r="S96" s="88"/>
      <c r="T96" s="89"/>
    </row>
    <row r="97" spans="2:20" ht="27" customHeight="1" thickBot="1" x14ac:dyDescent="0.2">
      <c r="B97" s="164">
        <v>42</v>
      </c>
      <c r="C97" s="165"/>
      <c r="D97" s="165"/>
      <c r="E97" s="12"/>
      <c r="F97" s="132"/>
      <c r="G97" s="33"/>
      <c r="H97" s="37"/>
      <c r="I97" s="35"/>
      <c r="J97" s="116"/>
      <c r="L97" s="87"/>
      <c r="M97" s="81"/>
      <c r="N97" s="81"/>
      <c r="R97" s="81"/>
      <c r="S97" s="91"/>
      <c r="T97" s="89"/>
    </row>
    <row r="98" spans="2:20" ht="27" customHeight="1" thickBot="1" x14ac:dyDescent="0.2">
      <c r="B98" s="164"/>
      <c r="C98" s="165"/>
      <c r="D98" s="165"/>
      <c r="E98" s="12"/>
      <c r="F98" s="133"/>
      <c r="G98" s="33"/>
      <c r="H98" s="37"/>
      <c r="I98" s="35"/>
      <c r="J98" s="120"/>
      <c r="L98" s="87"/>
      <c r="M98" s="81"/>
      <c r="N98" s="81"/>
      <c r="R98" s="78"/>
      <c r="S98" s="88"/>
      <c r="T98" s="89"/>
    </row>
    <row r="99" spans="2:20" ht="27" customHeight="1" thickBot="1" x14ac:dyDescent="0.2">
      <c r="B99" s="164">
        <v>43</v>
      </c>
      <c r="C99" s="165"/>
      <c r="D99" s="165"/>
      <c r="E99" s="12"/>
      <c r="F99" s="132"/>
      <c r="G99" s="33"/>
      <c r="H99" s="37"/>
      <c r="I99" s="35"/>
      <c r="J99" s="116"/>
      <c r="L99" s="87"/>
      <c r="M99" s="78"/>
      <c r="N99" s="81"/>
      <c r="R99" s="78"/>
      <c r="S99" s="88"/>
      <c r="T99" s="89"/>
    </row>
    <row r="100" spans="2:20" ht="27" customHeight="1" thickBot="1" x14ac:dyDescent="0.2">
      <c r="B100" s="164"/>
      <c r="C100" s="165"/>
      <c r="D100" s="165"/>
      <c r="E100" s="12"/>
      <c r="F100" s="133"/>
      <c r="G100" s="33"/>
      <c r="H100" s="37"/>
      <c r="I100" s="35"/>
      <c r="J100" s="120"/>
      <c r="L100" s="87"/>
      <c r="M100" s="78"/>
      <c r="N100" s="81"/>
      <c r="R100" s="81"/>
      <c r="S100" s="88"/>
      <c r="T100" s="89"/>
    </row>
    <row r="101" spans="2:20" ht="27" customHeight="1" thickBot="1" x14ac:dyDescent="0.2">
      <c r="B101" s="164">
        <v>44</v>
      </c>
      <c r="C101" s="165"/>
      <c r="D101" s="165"/>
      <c r="E101" s="12"/>
      <c r="F101" s="132"/>
      <c r="G101" s="33"/>
      <c r="H101" s="37"/>
      <c r="I101" s="35"/>
      <c r="J101" s="116"/>
      <c r="L101" s="90"/>
      <c r="M101" s="78"/>
      <c r="N101" s="81"/>
      <c r="R101" s="78"/>
      <c r="S101" s="88"/>
      <c r="T101" s="89"/>
    </row>
    <row r="102" spans="2:20" ht="27" customHeight="1" thickBot="1" x14ac:dyDescent="0.2">
      <c r="B102" s="164"/>
      <c r="C102" s="165"/>
      <c r="D102" s="165"/>
      <c r="E102" s="12"/>
      <c r="F102" s="133"/>
      <c r="G102" s="33"/>
      <c r="H102" s="37"/>
      <c r="I102" s="35"/>
      <c r="J102" s="120"/>
      <c r="L102" s="87"/>
      <c r="M102" s="78"/>
      <c r="N102" s="81"/>
      <c r="R102" s="78"/>
      <c r="S102" s="88"/>
      <c r="T102" s="89"/>
    </row>
    <row r="103" spans="2:20" ht="27" customHeight="1" thickBot="1" x14ac:dyDescent="0.2">
      <c r="B103" s="164">
        <v>45</v>
      </c>
      <c r="C103" s="165"/>
      <c r="D103" s="165"/>
      <c r="E103" s="12"/>
      <c r="F103" s="132"/>
      <c r="G103" s="33"/>
      <c r="H103" s="37"/>
      <c r="I103" s="35"/>
      <c r="J103" s="116"/>
      <c r="L103" s="87"/>
      <c r="M103" s="81"/>
      <c r="N103" s="81"/>
      <c r="R103" s="81"/>
      <c r="S103" s="88"/>
      <c r="T103" s="89"/>
    </row>
    <row r="104" spans="2:20" ht="27" customHeight="1" thickBot="1" x14ac:dyDescent="0.2">
      <c r="B104" s="164"/>
      <c r="C104" s="165"/>
      <c r="D104" s="165"/>
      <c r="E104" s="12"/>
      <c r="F104" s="133"/>
      <c r="G104" s="33"/>
      <c r="H104" s="37"/>
      <c r="I104" s="35"/>
      <c r="J104" s="120"/>
      <c r="L104" s="87"/>
      <c r="M104" s="78"/>
      <c r="N104" s="81"/>
      <c r="R104" s="81"/>
      <c r="S104" s="88"/>
      <c r="T104" s="89"/>
    </row>
    <row r="105" spans="2:20" ht="27" customHeight="1" thickBot="1" x14ac:dyDescent="0.2">
      <c r="B105" s="164">
        <v>46</v>
      </c>
      <c r="C105" s="165"/>
      <c r="D105" s="165"/>
      <c r="E105" s="12"/>
      <c r="F105" s="132"/>
      <c r="G105" s="33"/>
      <c r="H105" s="37"/>
      <c r="I105" s="35"/>
      <c r="J105" s="116"/>
      <c r="L105" s="87"/>
      <c r="M105" s="78"/>
      <c r="N105" s="81"/>
      <c r="R105" s="78"/>
      <c r="S105" s="88"/>
      <c r="T105" s="89"/>
    </row>
    <row r="106" spans="2:20" ht="27" customHeight="1" thickBot="1" x14ac:dyDescent="0.2">
      <c r="B106" s="164"/>
      <c r="C106" s="165"/>
      <c r="D106" s="165"/>
      <c r="E106" s="12"/>
      <c r="F106" s="133"/>
      <c r="G106" s="33"/>
      <c r="H106" s="37"/>
      <c r="I106" s="35"/>
      <c r="J106" s="120"/>
      <c r="L106" s="87"/>
      <c r="M106" s="78"/>
      <c r="N106" s="81"/>
      <c r="R106" s="81"/>
      <c r="S106" s="88"/>
      <c r="T106" s="89"/>
    </row>
    <row r="107" spans="2:20" ht="27" customHeight="1" thickBot="1" x14ac:dyDescent="0.2">
      <c r="B107" s="164">
        <v>47</v>
      </c>
      <c r="C107" s="165"/>
      <c r="D107" s="165"/>
      <c r="E107" s="12"/>
      <c r="F107" s="132"/>
      <c r="G107" s="33"/>
      <c r="H107" s="37"/>
      <c r="I107" s="35"/>
      <c r="J107" s="116"/>
      <c r="L107" s="87"/>
      <c r="M107" s="78"/>
      <c r="N107" s="81"/>
      <c r="R107" s="78"/>
      <c r="S107" s="88"/>
      <c r="T107" s="89"/>
    </row>
    <row r="108" spans="2:20" ht="27" customHeight="1" thickBot="1" x14ac:dyDescent="0.2">
      <c r="B108" s="164"/>
      <c r="C108" s="165"/>
      <c r="D108" s="165"/>
      <c r="E108" s="12"/>
      <c r="F108" s="133"/>
      <c r="G108" s="33"/>
      <c r="H108" s="37"/>
      <c r="I108" s="35"/>
      <c r="J108" s="120"/>
      <c r="L108" s="87"/>
      <c r="M108" s="78"/>
      <c r="N108" s="81"/>
      <c r="R108" s="81"/>
      <c r="S108" s="88"/>
      <c r="T108" s="89"/>
    </row>
    <row r="109" spans="2:20" ht="27" customHeight="1" thickBot="1" x14ac:dyDescent="0.2">
      <c r="B109" s="164">
        <v>48</v>
      </c>
      <c r="C109" s="165"/>
      <c r="D109" s="165"/>
      <c r="E109" s="12"/>
      <c r="F109" s="132"/>
      <c r="G109" s="33"/>
      <c r="H109" s="37"/>
      <c r="I109" s="35"/>
      <c r="J109" s="116"/>
      <c r="L109" s="87"/>
      <c r="M109" s="78"/>
      <c r="N109" s="78"/>
      <c r="R109" s="78"/>
      <c r="S109" s="88"/>
      <c r="T109" s="89"/>
    </row>
    <row r="110" spans="2:20" ht="27" customHeight="1" thickBot="1" x14ac:dyDescent="0.2">
      <c r="B110" s="164"/>
      <c r="C110" s="165"/>
      <c r="D110" s="165"/>
      <c r="E110" s="12"/>
      <c r="F110" s="133"/>
      <c r="G110" s="33"/>
      <c r="H110" s="37"/>
      <c r="I110" s="35"/>
      <c r="J110" s="120"/>
      <c r="L110" s="87"/>
      <c r="M110" s="78"/>
      <c r="N110" s="78"/>
      <c r="R110" s="78"/>
      <c r="S110" s="88"/>
      <c r="T110" s="89"/>
    </row>
    <row r="111" spans="2:20" ht="27" customHeight="1" thickBot="1" x14ac:dyDescent="0.2">
      <c r="B111" s="164">
        <v>49</v>
      </c>
      <c r="C111" s="165"/>
      <c r="D111" s="165"/>
      <c r="E111" s="12"/>
      <c r="F111" s="132"/>
      <c r="G111" s="33"/>
      <c r="H111" s="37"/>
      <c r="I111" s="35"/>
      <c r="J111" s="116"/>
      <c r="L111" s="85"/>
      <c r="M111" s="66"/>
      <c r="N111" s="66"/>
      <c r="R111" s="78"/>
      <c r="S111" s="88"/>
      <c r="T111" s="89"/>
    </row>
    <row r="112" spans="2:20" ht="27" customHeight="1" thickBot="1" x14ac:dyDescent="0.2">
      <c r="B112" s="164"/>
      <c r="C112" s="165"/>
      <c r="D112" s="165"/>
      <c r="E112" s="12"/>
      <c r="F112" s="133"/>
      <c r="G112" s="33"/>
      <c r="H112" s="37"/>
      <c r="I112" s="35"/>
      <c r="J112" s="120"/>
      <c r="R112" s="78"/>
      <c r="S112" s="88"/>
      <c r="T112" s="89"/>
    </row>
    <row r="113" spans="2:20" ht="27" customHeight="1" thickBot="1" x14ac:dyDescent="0.2">
      <c r="B113" s="164">
        <v>50</v>
      </c>
      <c r="C113" s="165"/>
      <c r="D113" s="165"/>
      <c r="E113" s="12"/>
      <c r="F113" s="130"/>
      <c r="G113" s="33"/>
      <c r="H113" s="37"/>
      <c r="I113" s="35"/>
      <c r="J113" s="116"/>
      <c r="R113" s="78"/>
      <c r="S113" s="88"/>
      <c r="T113" s="89"/>
    </row>
    <row r="114" spans="2:20" ht="27" customHeight="1" thickBot="1" x14ac:dyDescent="0.2">
      <c r="B114" s="176"/>
      <c r="C114" s="189"/>
      <c r="D114" s="189"/>
      <c r="E114" s="13"/>
      <c r="F114" s="131"/>
      <c r="G114" s="34"/>
      <c r="H114" s="38"/>
      <c r="I114" s="36"/>
      <c r="J114" s="120"/>
      <c r="R114" s="78"/>
      <c r="S114" s="88"/>
      <c r="T114" s="89"/>
    </row>
    <row r="115" spans="2:20" ht="20.25" customHeight="1" x14ac:dyDescent="0.15">
      <c r="R115" s="66"/>
      <c r="S115" s="92"/>
      <c r="T115" s="89"/>
    </row>
    <row r="116" spans="2:20" ht="20.25" customHeight="1" x14ac:dyDescent="0.15"/>
    <row r="117" spans="2:20" ht="20.25" customHeight="1" x14ac:dyDescent="0.15"/>
  </sheetData>
  <sheetProtection password="DDBB" sheet="1" objects="1" scenarios="1"/>
  <protectedRanges>
    <protectedRange password="DDBB" sqref="B4 F4 H4 G5 D4:D6 N7:Q8 N11:Q13 C15:G114 J16 J18 J20 J22 J24 J26 J28 J30 J32 J34 J36 J38 J40 J42 J44 J46 J48 J50 J52 J54 J56 J58 J60 J62 J64 J66 J68 J70 J72 J74 J76 J78 J80 J82 J84 J86 J88 J90 J92 J94 J96 J98 J100 J102 J104 J106 J108 J110 J112 J114" name="範囲1"/>
  </protectedRanges>
  <mergeCells count="288">
    <mergeCell ref="M39:N39"/>
    <mergeCell ref="O39:P39"/>
    <mergeCell ref="M37:N37"/>
    <mergeCell ref="M38:N38"/>
    <mergeCell ref="O37:P37"/>
    <mergeCell ref="O38:P38"/>
    <mergeCell ref="O28:P28"/>
    <mergeCell ref="O26:P26"/>
    <mergeCell ref="O25:P25"/>
    <mergeCell ref="O15:P15"/>
    <mergeCell ref="O16:P16"/>
    <mergeCell ref="O17:P17"/>
    <mergeCell ref="O18:P18"/>
    <mergeCell ref="O19:P19"/>
    <mergeCell ref="O20:P20"/>
    <mergeCell ref="O21:P21"/>
    <mergeCell ref="O22:P22"/>
    <mergeCell ref="O23:P23"/>
    <mergeCell ref="O24:P24"/>
    <mergeCell ref="M35:N35"/>
    <mergeCell ref="M36:N36"/>
    <mergeCell ref="O36:P36"/>
    <mergeCell ref="O35:P35"/>
    <mergeCell ref="O34:P34"/>
    <mergeCell ref="O33:P33"/>
    <mergeCell ref="O32:P32"/>
    <mergeCell ref="O31:P31"/>
    <mergeCell ref="O29:P29"/>
    <mergeCell ref="M24:N24"/>
    <mergeCell ref="M25:N25"/>
    <mergeCell ref="M26:N26"/>
    <mergeCell ref="M28:N28"/>
    <mergeCell ref="M29:N29"/>
    <mergeCell ref="M31:N31"/>
    <mergeCell ref="M32:N32"/>
    <mergeCell ref="M33:N33"/>
    <mergeCell ref="M34:N34"/>
    <mergeCell ref="M27:N27"/>
    <mergeCell ref="O27:P27"/>
    <mergeCell ref="M30:N30"/>
    <mergeCell ref="O30:P30"/>
    <mergeCell ref="M15:N15"/>
    <mergeCell ref="M16:N16"/>
    <mergeCell ref="M17:N17"/>
    <mergeCell ref="M18:N18"/>
    <mergeCell ref="M19:N19"/>
    <mergeCell ref="M20:N20"/>
    <mergeCell ref="M21:N21"/>
    <mergeCell ref="M22:N22"/>
    <mergeCell ref="M23:N23"/>
    <mergeCell ref="B105:B106"/>
    <mergeCell ref="C105:C106"/>
    <mergeCell ref="D105:D106"/>
    <mergeCell ref="B107:B108"/>
    <mergeCell ref="C107:C108"/>
    <mergeCell ref="D107:D108"/>
    <mergeCell ref="B101:B102"/>
    <mergeCell ref="C101:C102"/>
    <mergeCell ref="D101:D102"/>
    <mergeCell ref="B103:B104"/>
    <mergeCell ref="C103:C104"/>
    <mergeCell ref="D103:D104"/>
    <mergeCell ref="B113:B114"/>
    <mergeCell ref="C113:C114"/>
    <mergeCell ref="D113:D114"/>
    <mergeCell ref="B109:B110"/>
    <mergeCell ref="C109:C110"/>
    <mergeCell ref="D109:D110"/>
    <mergeCell ref="B111:B112"/>
    <mergeCell ref="C111:C112"/>
    <mergeCell ref="D111:D112"/>
    <mergeCell ref="D97:D98"/>
    <mergeCell ref="B99:B100"/>
    <mergeCell ref="C99:C100"/>
    <mergeCell ref="D99:D100"/>
    <mergeCell ref="B95:B96"/>
    <mergeCell ref="C95:C96"/>
    <mergeCell ref="D95:D96"/>
    <mergeCell ref="B91:B92"/>
    <mergeCell ref="C91:C92"/>
    <mergeCell ref="D91:D92"/>
    <mergeCell ref="B93:B94"/>
    <mergeCell ref="C93:C94"/>
    <mergeCell ref="D93:D94"/>
    <mergeCell ref="B97:B98"/>
    <mergeCell ref="C97:C98"/>
    <mergeCell ref="B87:B88"/>
    <mergeCell ref="C87:C88"/>
    <mergeCell ref="D87:D88"/>
    <mergeCell ref="B89:B90"/>
    <mergeCell ref="C89:C90"/>
    <mergeCell ref="D89:D90"/>
    <mergeCell ref="B83:B84"/>
    <mergeCell ref="C83:C84"/>
    <mergeCell ref="D83:D84"/>
    <mergeCell ref="B85:B86"/>
    <mergeCell ref="C85:C86"/>
    <mergeCell ref="D85:D86"/>
    <mergeCell ref="B79:B80"/>
    <mergeCell ref="C79:C80"/>
    <mergeCell ref="D79:D80"/>
    <mergeCell ref="B81:B82"/>
    <mergeCell ref="C81:C82"/>
    <mergeCell ref="D81:D82"/>
    <mergeCell ref="B75:B76"/>
    <mergeCell ref="C75:C76"/>
    <mergeCell ref="D75:D76"/>
    <mergeCell ref="B77:B78"/>
    <mergeCell ref="C77:C78"/>
    <mergeCell ref="D77:D78"/>
    <mergeCell ref="B71:B72"/>
    <mergeCell ref="C71:C72"/>
    <mergeCell ref="D71:D72"/>
    <mergeCell ref="B73:B74"/>
    <mergeCell ref="C73:C74"/>
    <mergeCell ref="D73:D74"/>
    <mergeCell ref="B67:B68"/>
    <mergeCell ref="C67:C68"/>
    <mergeCell ref="D67:D68"/>
    <mergeCell ref="B69:B70"/>
    <mergeCell ref="C69:C70"/>
    <mergeCell ref="D69:D70"/>
    <mergeCell ref="B63:B64"/>
    <mergeCell ref="C63:C64"/>
    <mergeCell ref="D63:D64"/>
    <mergeCell ref="B65:B66"/>
    <mergeCell ref="C65:C66"/>
    <mergeCell ref="D65:D66"/>
    <mergeCell ref="B59:B60"/>
    <mergeCell ref="C59:C60"/>
    <mergeCell ref="D59:D60"/>
    <mergeCell ref="B61:B62"/>
    <mergeCell ref="C61:C62"/>
    <mergeCell ref="D61:D62"/>
    <mergeCell ref="B55:B56"/>
    <mergeCell ref="C55:C56"/>
    <mergeCell ref="D55:D56"/>
    <mergeCell ref="B57:B58"/>
    <mergeCell ref="C57:C58"/>
    <mergeCell ref="D57:D58"/>
    <mergeCell ref="B53:B54"/>
    <mergeCell ref="C53:C54"/>
    <mergeCell ref="D53:D54"/>
    <mergeCell ref="B49:B50"/>
    <mergeCell ref="C49:C50"/>
    <mergeCell ref="D49:D50"/>
    <mergeCell ref="B51:B52"/>
    <mergeCell ref="C51:C52"/>
    <mergeCell ref="D51:D52"/>
    <mergeCell ref="B45:B46"/>
    <mergeCell ref="C45:C46"/>
    <mergeCell ref="D45:D46"/>
    <mergeCell ref="B47:B48"/>
    <mergeCell ref="C47:C48"/>
    <mergeCell ref="D47:D48"/>
    <mergeCell ref="B41:B42"/>
    <mergeCell ref="C41:C42"/>
    <mergeCell ref="D41:D42"/>
    <mergeCell ref="B43:B44"/>
    <mergeCell ref="C43:C44"/>
    <mergeCell ref="D43:D44"/>
    <mergeCell ref="C33:C34"/>
    <mergeCell ref="D33:D34"/>
    <mergeCell ref="B37:B38"/>
    <mergeCell ref="C37:C38"/>
    <mergeCell ref="D37:D38"/>
    <mergeCell ref="B39:B40"/>
    <mergeCell ref="C39:C40"/>
    <mergeCell ref="D39:D40"/>
    <mergeCell ref="B29:B30"/>
    <mergeCell ref="C29:C30"/>
    <mergeCell ref="D29:D30"/>
    <mergeCell ref="B35:B36"/>
    <mergeCell ref="C35:C36"/>
    <mergeCell ref="D35:D36"/>
    <mergeCell ref="B31:B32"/>
    <mergeCell ref="C31:C32"/>
    <mergeCell ref="D31:D32"/>
    <mergeCell ref="B33:B34"/>
    <mergeCell ref="B11:B12"/>
    <mergeCell ref="C11:C12"/>
    <mergeCell ref="D11:D12"/>
    <mergeCell ref="B25:B26"/>
    <mergeCell ref="C25:C26"/>
    <mergeCell ref="D25:D26"/>
    <mergeCell ref="B27:B28"/>
    <mergeCell ref="C27:C28"/>
    <mergeCell ref="D27:D28"/>
    <mergeCell ref="B21:B22"/>
    <mergeCell ref="C21:C22"/>
    <mergeCell ref="D21:D22"/>
    <mergeCell ref="B23:B24"/>
    <mergeCell ref="C23:C24"/>
    <mergeCell ref="D23:D24"/>
    <mergeCell ref="B1:F1"/>
    <mergeCell ref="D3:E3"/>
    <mergeCell ref="F3:G3"/>
    <mergeCell ref="H3:I3"/>
    <mergeCell ref="B5:B6"/>
    <mergeCell ref="D5:E5"/>
    <mergeCell ref="B4:C4"/>
    <mergeCell ref="D4:E4"/>
    <mergeCell ref="F4:G4"/>
    <mergeCell ref="H4:I4"/>
    <mergeCell ref="G1:I1"/>
    <mergeCell ref="F29:F30"/>
    <mergeCell ref="F31:F32"/>
    <mergeCell ref="F33:F34"/>
    <mergeCell ref="G11:I11"/>
    <mergeCell ref="G12:I12"/>
    <mergeCell ref="G5:I5"/>
    <mergeCell ref="D6:I6"/>
    <mergeCell ref="B3:C3"/>
    <mergeCell ref="F15:F16"/>
    <mergeCell ref="F11:F12"/>
    <mergeCell ref="F13:F14"/>
    <mergeCell ref="B15:B16"/>
    <mergeCell ref="C15:C16"/>
    <mergeCell ref="B17:B18"/>
    <mergeCell ref="C17:C18"/>
    <mergeCell ref="D17:D18"/>
    <mergeCell ref="B19:B20"/>
    <mergeCell ref="C19:C20"/>
    <mergeCell ref="D19:D20"/>
    <mergeCell ref="D15:D16"/>
    <mergeCell ref="B8:C8"/>
    <mergeCell ref="B13:B14"/>
    <mergeCell ref="C13:C14"/>
    <mergeCell ref="D13:D14"/>
    <mergeCell ref="F85:F86"/>
    <mergeCell ref="F87:F88"/>
    <mergeCell ref="F53:F54"/>
    <mergeCell ref="F55:F56"/>
    <mergeCell ref="F57:F58"/>
    <mergeCell ref="F59:F60"/>
    <mergeCell ref="F61:F62"/>
    <mergeCell ref="F63:F64"/>
    <mergeCell ref="F65:F66"/>
    <mergeCell ref="F67:F68"/>
    <mergeCell ref="F69:F70"/>
    <mergeCell ref="L3:Q5"/>
    <mergeCell ref="L7:M8"/>
    <mergeCell ref="N7:O7"/>
    <mergeCell ref="N8:O8"/>
    <mergeCell ref="P7:Q7"/>
    <mergeCell ref="F71:F72"/>
    <mergeCell ref="F73:F74"/>
    <mergeCell ref="F75:F76"/>
    <mergeCell ref="F77:F78"/>
    <mergeCell ref="F35:F36"/>
    <mergeCell ref="F37:F38"/>
    <mergeCell ref="F39:F40"/>
    <mergeCell ref="F41:F42"/>
    <mergeCell ref="F43:F44"/>
    <mergeCell ref="F45:F46"/>
    <mergeCell ref="F47:F48"/>
    <mergeCell ref="F49:F50"/>
    <mergeCell ref="F51:F52"/>
    <mergeCell ref="F17:F18"/>
    <mergeCell ref="F19:F20"/>
    <mergeCell ref="F21:F22"/>
    <mergeCell ref="F23:F24"/>
    <mergeCell ref="F25:F26"/>
    <mergeCell ref="F27:F28"/>
    <mergeCell ref="F113:F114"/>
    <mergeCell ref="F101:F102"/>
    <mergeCell ref="F103:F104"/>
    <mergeCell ref="F105:F106"/>
    <mergeCell ref="F107:F108"/>
    <mergeCell ref="P8:Q8"/>
    <mergeCell ref="N11:O11"/>
    <mergeCell ref="P11:Q11"/>
    <mergeCell ref="N12:O12"/>
    <mergeCell ref="P12:Q12"/>
    <mergeCell ref="L11:M13"/>
    <mergeCell ref="N13:O13"/>
    <mergeCell ref="P13:Q13"/>
    <mergeCell ref="F109:F110"/>
    <mergeCell ref="F111:F112"/>
    <mergeCell ref="F89:F90"/>
    <mergeCell ref="F91:F92"/>
    <mergeCell ref="F93:F94"/>
    <mergeCell ref="F95:F96"/>
    <mergeCell ref="F97:F98"/>
    <mergeCell ref="F99:F100"/>
    <mergeCell ref="F79:F80"/>
    <mergeCell ref="F81:F82"/>
    <mergeCell ref="F83:F84"/>
  </mergeCells>
  <phoneticPr fontId="1"/>
  <conditionalFormatting sqref="G12:I12">
    <cfRule type="containsText" dxfId="72" priority="100" operator="containsText" text="未">
      <formula>NOT(ISERROR(SEARCH("未",G12)))</formula>
    </cfRule>
    <cfRule type="containsText" dxfId="71" priority="101" operator="containsText" text="未">
      <formula>NOT(ISERROR(SEARCH("未",G12)))</formula>
    </cfRule>
    <cfRule type="containsText" dxfId="70" priority="102" operator="containsText" text="未">
      <formula>NOT(ISERROR(SEARCH("未",G12)))</formula>
    </cfRule>
  </conditionalFormatting>
  <conditionalFormatting sqref="G12:I12">
    <cfRule type="containsText" dxfId="69" priority="98" operator="containsText" text="未">
      <formula>NOT(ISERROR(SEARCH("未",G12)))</formula>
    </cfRule>
    <cfRule type="containsText" dxfId="68" priority="99" operator="containsText" text="未">
      <formula>NOT(ISERROR(SEARCH("未",G12)))</formula>
    </cfRule>
  </conditionalFormatting>
  <conditionalFormatting sqref="G12:I12">
    <cfRule type="containsText" dxfId="67" priority="96" operator="containsText" text="未入力">
      <formula>NOT(ISERROR(SEARCH("未入力",G12)))</formula>
    </cfRule>
    <cfRule type="containsText" dxfId="66" priority="97" operator="containsText" text="未入力">
      <formula>NOT(ISERROR(SEARCH("未入力",G12)))</formula>
    </cfRule>
  </conditionalFormatting>
  <conditionalFormatting sqref="C15:C16 C33:C36 C53:C56 C59:C60 C73:C76 C93:C114">
    <cfRule type="containsText" dxfId="65" priority="93" stopIfTrue="1" operator="containsText" text="女">
      <formula>NOT(ISERROR(SEARCH("女",C15)))</formula>
    </cfRule>
    <cfRule type="containsText" dxfId="64" priority="94" stopIfTrue="1" operator="containsText" text="男">
      <formula>NOT(ISERROR(SEARCH("男",C15)))</formula>
    </cfRule>
  </conditionalFormatting>
  <conditionalFormatting sqref="C17:C18">
    <cfRule type="containsText" dxfId="63" priority="61" stopIfTrue="1" operator="containsText" text="女">
      <formula>NOT(ISERROR(SEARCH("女",C17)))</formula>
    </cfRule>
    <cfRule type="containsText" dxfId="62" priority="62" stopIfTrue="1" operator="containsText" text="男">
      <formula>NOT(ISERROR(SEARCH("男",C17)))</formula>
    </cfRule>
  </conditionalFormatting>
  <conditionalFormatting sqref="C19:C20">
    <cfRule type="containsText" dxfId="61" priority="59" stopIfTrue="1" operator="containsText" text="女">
      <formula>NOT(ISERROR(SEARCH("女",C19)))</formula>
    </cfRule>
    <cfRule type="containsText" dxfId="60" priority="60" stopIfTrue="1" operator="containsText" text="男">
      <formula>NOT(ISERROR(SEARCH("男",C19)))</formula>
    </cfRule>
  </conditionalFormatting>
  <conditionalFormatting sqref="C21:C22">
    <cfRule type="containsText" dxfId="59" priority="57" stopIfTrue="1" operator="containsText" text="女">
      <formula>NOT(ISERROR(SEARCH("女",C21)))</formula>
    </cfRule>
    <cfRule type="containsText" dxfId="58" priority="58" stopIfTrue="1" operator="containsText" text="男">
      <formula>NOT(ISERROR(SEARCH("男",C21)))</formula>
    </cfRule>
  </conditionalFormatting>
  <conditionalFormatting sqref="C23:C24">
    <cfRule type="containsText" dxfId="57" priority="55" stopIfTrue="1" operator="containsText" text="女">
      <formula>NOT(ISERROR(SEARCH("女",C23)))</formula>
    </cfRule>
    <cfRule type="containsText" dxfId="56" priority="56" stopIfTrue="1" operator="containsText" text="男">
      <formula>NOT(ISERROR(SEARCH("男",C23)))</formula>
    </cfRule>
  </conditionalFormatting>
  <conditionalFormatting sqref="C25:C26">
    <cfRule type="containsText" dxfId="55" priority="53" stopIfTrue="1" operator="containsText" text="女">
      <formula>NOT(ISERROR(SEARCH("女",C25)))</formula>
    </cfRule>
    <cfRule type="containsText" dxfId="54" priority="54" stopIfTrue="1" operator="containsText" text="男">
      <formula>NOT(ISERROR(SEARCH("男",C25)))</formula>
    </cfRule>
  </conditionalFormatting>
  <conditionalFormatting sqref="C27:C28">
    <cfRule type="containsText" dxfId="53" priority="51" stopIfTrue="1" operator="containsText" text="女">
      <formula>NOT(ISERROR(SEARCH("女",C27)))</formula>
    </cfRule>
    <cfRule type="containsText" dxfId="52" priority="52" stopIfTrue="1" operator="containsText" text="男">
      <formula>NOT(ISERROR(SEARCH("男",C27)))</formula>
    </cfRule>
  </conditionalFormatting>
  <conditionalFormatting sqref="C29:C30">
    <cfRule type="containsText" dxfId="51" priority="49" stopIfTrue="1" operator="containsText" text="女">
      <formula>NOT(ISERROR(SEARCH("女",C29)))</formula>
    </cfRule>
    <cfRule type="containsText" dxfId="50" priority="50" stopIfTrue="1" operator="containsText" text="男">
      <formula>NOT(ISERROR(SEARCH("男",C29)))</formula>
    </cfRule>
  </conditionalFormatting>
  <conditionalFormatting sqref="C31:C32">
    <cfRule type="containsText" dxfId="49" priority="47" stopIfTrue="1" operator="containsText" text="女">
      <formula>NOT(ISERROR(SEARCH("女",C31)))</formula>
    </cfRule>
    <cfRule type="containsText" dxfId="48" priority="48" stopIfTrue="1" operator="containsText" text="男">
      <formula>NOT(ISERROR(SEARCH("男",C31)))</formula>
    </cfRule>
  </conditionalFormatting>
  <conditionalFormatting sqref="C37:C38">
    <cfRule type="containsText" dxfId="47" priority="45" stopIfTrue="1" operator="containsText" text="女">
      <formula>NOT(ISERROR(SEARCH("女",C37)))</formula>
    </cfRule>
    <cfRule type="containsText" dxfId="46" priority="46" stopIfTrue="1" operator="containsText" text="男">
      <formula>NOT(ISERROR(SEARCH("男",C37)))</formula>
    </cfRule>
  </conditionalFormatting>
  <conditionalFormatting sqref="C39:C40">
    <cfRule type="containsText" dxfId="45" priority="43" stopIfTrue="1" operator="containsText" text="女">
      <formula>NOT(ISERROR(SEARCH("女",C39)))</formula>
    </cfRule>
    <cfRule type="containsText" dxfId="44" priority="44" stopIfTrue="1" operator="containsText" text="男">
      <formula>NOT(ISERROR(SEARCH("男",C39)))</formula>
    </cfRule>
  </conditionalFormatting>
  <conditionalFormatting sqref="C41:C42">
    <cfRule type="containsText" dxfId="43" priority="41" stopIfTrue="1" operator="containsText" text="女">
      <formula>NOT(ISERROR(SEARCH("女",C41)))</formula>
    </cfRule>
    <cfRule type="containsText" dxfId="42" priority="42" stopIfTrue="1" operator="containsText" text="男">
      <formula>NOT(ISERROR(SEARCH("男",C41)))</formula>
    </cfRule>
  </conditionalFormatting>
  <conditionalFormatting sqref="C43:C44">
    <cfRule type="containsText" dxfId="41" priority="39" stopIfTrue="1" operator="containsText" text="女">
      <formula>NOT(ISERROR(SEARCH("女",C43)))</formula>
    </cfRule>
    <cfRule type="containsText" dxfId="40" priority="40" stopIfTrue="1" operator="containsText" text="男">
      <formula>NOT(ISERROR(SEARCH("男",C43)))</formula>
    </cfRule>
  </conditionalFormatting>
  <conditionalFormatting sqref="C45:C46">
    <cfRule type="containsText" dxfId="39" priority="37" stopIfTrue="1" operator="containsText" text="女">
      <formula>NOT(ISERROR(SEARCH("女",C45)))</formula>
    </cfRule>
    <cfRule type="containsText" dxfId="38" priority="38" stopIfTrue="1" operator="containsText" text="男">
      <formula>NOT(ISERROR(SEARCH("男",C45)))</formula>
    </cfRule>
  </conditionalFormatting>
  <conditionalFormatting sqref="C47:C48">
    <cfRule type="containsText" dxfId="37" priority="35" stopIfTrue="1" operator="containsText" text="女">
      <formula>NOT(ISERROR(SEARCH("女",C47)))</formula>
    </cfRule>
    <cfRule type="containsText" dxfId="36" priority="36" stopIfTrue="1" operator="containsText" text="男">
      <formula>NOT(ISERROR(SEARCH("男",C47)))</formula>
    </cfRule>
  </conditionalFormatting>
  <conditionalFormatting sqref="C49:C50">
    <cfRule type="containsText" dxfId="35" priority="33" stopIfTrue="1" operator="containsText" text="女">
      <formula>NOT(ISERROR(SEARCH("女",C49)))</formula>
    </cfRule>
    <cfRule type="containsText" dxfId="34" priority="34" stopIfTrue="1" operator="containsText" text="男">
      <formula>NOT(ISERROR(SEARCH("男",C49)))</formula>
    </cfRule>
  </conditionalFormatting>
  <conditionalFormatting sqref="C51:C52">
    <cfRule type="containsText" dxfId="33" priority="31" stopIfTrue="1" operator="containsText" text="女">
      <formula>NOT(ISERROR(SEARCH("女",C51)))</formula>
    </cfRule>
    <cfRule type="containsText" dxfId="32" priority="32" stopIfTrue="1" operator="containsText" text="男">
      <formula>NOT(ISERROR(SEARCH("男",C51)))</formula>
    </cfRule>
  </conditionalFormatting>
  <conditionalFormatting sqref="C57:C58">
    <cfRule type="containsText" dxfId="31" priority="29" stopIfTrue="1" operator="containsText" text="女">
      <formula>NOT(ISERROR(SEARCH("女",C57)))</formula>
    </cfRule>
    <cfRule type="containsText" dxfId="30" priority="30" stopIfTrue="1" operator="containsText" text="男">
      <formula>NOT(ISERROR(SEARCH("男",C57)))</formula>
    </cfRule>
  </conditionalFormatting>
  <conditionalFormatting sqref="C61:C62">
    <cfRule type="containsText" dxfId="29" priority="27" stopIfTrue="1" operator="containsText" text="女">
      <formula>NOT(ISERROR(SEARCH("女",C61)))</formula>
    </cfRule>
    <cfRule type="containsText" dxfId="28" priority="28" stopIfTrue="1" operator="containsText" text="男">
      <formula>NOT(ISERROR(SEARCH("男",C61)))</formula>
    </cfRule>
  </conditionalFormatting>
  <conditionalFormatting sqref="C63:C64">
    <cfRule type="containsText" dxfId="27" priority="25" stopIfTrue="1" operator="containsText" text="女">
      <formula>NOT(ISERROR(SEARCH("女",C63)))</formula>
    </cfRule>
    <cfRule type="containsText" dxfId="26" priority="26" stopIfTrue="1" operator="containsText" text="男">
      <formula>NOT(ISERROR(SEARCH("男",C63)))</formula>
    </cfRule>
  </conditionalFormatting>
  <conditionalFormatting sqref="C65:C66">
    <cfRule type="containsText" dxfId="25" priority="23" stopIfTrue="1" operator="containsText" text="女">
      <formula>NOT(ISERROR(SEARCH("女",C65)))</formula>
    </cfRule>
    <cfRule type="containsText" dxfId="24" priority="24" stopIfTrue="1" operator="containsText" text="男">
      <formula>NOT(ISERROR(SEARCH("男",C65)))</formula>
    </cfRule>
  </conditionalFormatting>
  <conditionalFormatting sqref="C67:C68">
    <cfRule type="containsText" dxfId="23" priority="21" stopIfTrue="1" operator="containsText" text="女">
      <formula>NOT(ISERROR(SEARCH("女",C67)))</formula>
    </cfRule>
    <cfRule type="containsText" dxfId="22" priority="22" stopIfTrue="1" operator="containsText" text="男">
      <formula>NOT(ISERROR(SEARCH("男",C67)))</formula>
    </cfRule>
  </conditionalFormatting>
  <conditionalFormatting sqref="C69:C70">
    <cfRule type="containsText" dxfId="21" priority="19" stopIfTrue="1" operator="containsText" text="女">
      <formula>NOT(ISERROR(SEARCH("女",C69)))</formula>
    </cfRule>
    <cfRule type="containsText" dxfId="20" priority="20" stopIfTrue="1" operator="containsText" text="男">
      <formula>NOT(ISERROR(SEARCH("男",C69)))</formula>
    </cfRule>
  </conditionalFormatting>
  <conditionalFormatting sqref="C71:C72">
    <cfRule type="containsText" dxfId="19" priority="17" stopIfTrue="1" operator="containsText" text="女">
      <formula>NOT(ISERROR(SEARCH("女",C71)))</formula>
    </cfRule>
    <cfRule type="containsText" dxfId="18" priority="18" stopIfTrue="1" operator="containsText" text="男">
      <formula>NOT(ISERROR(SEARCH("男",C71)))</formula>
    </cfRule>
  </conditionalFormatting>
  <conditionalFormatting sqref="C77:C78">
    <cfRule type="containsText" dxfId="17" priority="15" stopIfTrue="1" operator="containsText" text="女">
      <formula>NOT(ISERROR(SEARCH("女",C77)))</formula>
    </cfRule>
    <cfRule type="containsText" dxfId="16" priority="16" stopIfTrue="1" operator="containsText" text="男">
      <formula>NOT(ISERROR(SEARCH("男",C77)))</formula>
    </cfRule>
  </conditionalFormatting>
  <conditionalFormatting sqref="C79:C80">
    <cfRule type="containsText" dxfId="15" priority="13" stopIfTrue="1" operator="containsText" text="女">
      <formula>NOT(ISERROR(SEARCH("女",C79)))</formula>
    </cfRule>
    <cfRule type="containsText" dxfId="14" priority="14" stopIfTrue="1" operator="containsText" text="男">
      <formula>NOT(ISERROR(SEARCH("男",C79)))</formula>
    </cfRule>
  </conditionalFormatting>
  <conditionalFormatting sqref="C81:C82">
    <cfRule type="containsText" dxfId="13" priority="11" stopIfTrue="1" operator="containsText" text="女">
      <formula>NOT(ISERROR(SEARCH("女",C81)))</formula>
    </cfRule>
    <cfRule type="containsText" dxfId="12" priority="12" stopIfTrue="1" operator="containsText" text="男">
      <formula>NOT(ISERROR(SEARCH("男",C81)))</formula>
    </cfRule>
  </conditionalFormatting>
  <conditionalFormatting sqref="C83:C84">
    <cfRule type="containsText" dxfId="11" priority="9" stopIfTrue="1" operator="containsText" text="女">
      <formula>NOT(ISERROR(SEARCH("女",C83)))</formula>
    </cfRule>
    <cfRule type="containsText" dxfId="10" priority="10" stopIfTrue="1" operator="containsText" text="男">
      <formula>NOT(ISERROR(SEARCH("男",C83)))</formula>
    </cfRule>
  </conditionalFormatting>
  <conditionalFormatting sqref="C85:C86">
    <cfRule type="containsText" dxfId="9" priority="7" stopIfTrue="1" operator="containsText" text="女">
      <formula>NOT(ISERROR(SEARCH("女",C85)))</formula>
    </cfRule>
    <cfRule type="containsText" dxfId="8" priority="8" stopIfTrue="1" operator="containsText" text="男">
      <formula>NOT(ISERROR(SEARCH("男",C85)))</formula>
    </cfRule>
  </conditionalFormatting>
  <conditionalFormatting sqref="C87:C88">
    <cfRule type="containsText" dxfId="7" priority="5" stopIfTrue="1" operator="containsText" text="女">
      <formula>NOT(ISERROR(SEARCH("女",C87)))</formula>
    </cfRule>
    <cfRule type="containsText" dxfId="6" priority="6" stopIfTrue="1" operator="containsText" text="男">
      <formula>NOT(ISERROR(SEARCH("男",C87)))</formula>
    </cfRule>
  </conditionalFormatting>
  <conditionalFormatting sqref="C89:C90">
    <cfRule type="containsText" dxfId="5" priority="3" stopIfTrue="1" operator="containsText" text="女">
      <formula>NOT(ISERROR(SEARCH("女",C89)))</formula>
    </cfRule>
    <cfRule type="containsText" dxfId="4" priority="4" stopIfTrue="1" operator="containsText" text="男">
      <formula>NOT(ISERROR(SEARCH("男",C89)))</formula>
    </cfRule>
  </conditionalFormatting>
  <conditionalFormatting sqref="C91:C92">
    <cfRule type="containsText" dxfId="3" priority="1" stopIfTrue="1" operator="containsText" text="女">
      <formula>NOT(ISERROR(SEARCH("女",C91)))</formula>
    </cfRule>
    <cfRule type="containsText" dxfId="2" priority="2" stopIfTrue="1" operator="containsText" text="男">
      <formula>NOT(ISERROR(SEARCH("男",C91)))</formula>
    </cfRule>
  </conditionalFormatting>
  <dataValidations count="9">
    <dataValidation type="whole" imeMode="halfAlpha" allowBlank="1" showInputMessage="1" showErrorMessage="1" sqref="D15:D114">
      <formula1>1</formula1>
      <formula2>9999</formula2>
    </dataValidation>
    <dataValidation imeMode="halfKatakana" allowBlank="1" showInputMessage="1" showErrorMessage="1" sqref="E72 E78 E80 E82 E84 E86 E88 E90 E76 E94 E32 E38 E40 E42 E44 E46 E48 E50 E36 E54 E52 E114 E18 E20 E22 E24 E26 E28 E30 E16 H4:J4 E58 E60 E62 E64 E66 E68 E70 E56 E74 E34 E98 E100 E102 E104 E106 E108 E110 E112 E96 E92"/>
    <dataValidation type="whole" allowBlank="1" showInputMessage="1" showErrorMessage="1" sqref="G90 G72 G78 G80 G82 G84 G86 G88 G76 G94 G50 G32 G38 G40 G42 G44 G46 G48 G36 G54 G14 G30 G70 G114 G18 G20 G22 G24 G26 G28 G16 G52 G60 G58 G62 G64 G66 G68 G56 G74 G34 G112 G98 G100 G102 G104 G106 G108 G110 G96 G92">
      <formula1>100</formula1>
      <formula2>999999</formula2>
    </dataValidation>
    <dataValidation type="whole" allowBlank="1" showInputMessage="1" showErrorMessage="1" sqref="D13:D14">
      <formula1>1</formula1>
      <formula2>9999</formula2>
    </dataValidation>
    <dataValidation type="whole" allowBlank="1" showInputMessage="1" showErrorMessage="1" sqref="F13">
      <formula1>1</formula1>
      <formula2>99</formula2>
    </dataValidation>
    <dataValidation type="list" allowBlank="1" showInputMessage="1" showErrorMessage="1" sqref="B4:C4">
      <formula1>$U$12:$U$15</formula1>
    </dataValidation>
    <dataValidation type="list" allowBlank="1" showInputMessage="1" showErrorMessage="1" sqref="F15:F114">
      <formula1>$S$12:$S$19</formula1>
    </dataValidation>
    <dataValidation type="list" allowBlank="1" showInputMessage="1" showErrorMessage="1" sqref="G89 G17 G19 G21 G23 G25 G27 G31 G33 G29 G35 G37 G39 G41 G43 G45 G47 G51 G53 G49 G57 G55 G59 G61 G63 G65 G67 G71 G73 G69 G75 G77 G79 G81 G83 G85 G87 G91 G93 G95 G97 G99 G101 G103 G105 G107 G109 G111 G15 G113">
      <formula1>INDIRECT($C15)</formula1>
    </dataValidation>
    <dataValidation type="list" allowBlank="1" showInputMessage="1" showErrorMessage="1" sqref="C15:C114">
      <formula1>$X$12:$Y$12</formula1>
    </dataValidation>
  </dataValidations>
  <pageMargins left="0.28000000000000003" right="0.32" top="0.37" bottom="0.25" header="0.3" footer="0.2"/>
  <pageSetup paperSize="9" orientation="portrait" r:id="rId1"/>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Z31"/>
  <sheetViews>
    <sheetView zoomScale="70" zoomScaleNormal="70" zoomScaleSheetLayoutView="80" workbookViewId="0">
      <selection activeCell="B11" sqref="B11"/>
    </sheetView>
  </sheetViews>
  <sheetFormatPr defaultRowHeight="13.5" x14ac:dyDescent="0.15"/>
  <cols>
    <col min="1" max="1" width="2.125" style="41" customWidth="1"/>
    <col min="2" max="2" width="12.25" style="41" customWidth="1"/>
    <col min="3" max="3" width="16.625" style="41" customWidth="1"/>
    <col min="4" max="4" width="7" style="45" customWidth="1"/>
    <col min="5" max="5" width="16.875" style="41" customWidth="1"/>
    <col min="6" max="6" width="7" style="45" customWidth="1"/>
    <col min="7" max="7" width="16.875" style="41" customWidth="1"/>
    <col min="8" max="8" width="7" style="45" customWidth="1"/>
    <col min="9" max="9" width="16.875" style="41" customWidth="1"/>
    <col min="10" max="10" width="1.75" style="41" customWidth="1"/>
    <col min="11" max="13" width="27.375" style="41" hidden="1" customWidth="1"/>
    <col min="14" max="14" width="10.625" style="44" customWidth="1"/>
    <col min="15" max="23" width="11.5" style="44" customWidth="1"/>
    <col min="24" max="24" width="9" style="41"/>
    <col min="25" max="26" width="9" style="41" customWidth="1"/>
    <col min="27" max="16384" width="9" style="41"/>
  </cols>
  <sheetData>
    <row r="1" spans="1:23" ht="25.5" customHeight="1" thickBot="1" x14ac:dyDescent="0.2">
      <c r="B1" s="171" t="s">
        <v>174</v>
      </c>
      <c r="C1" s="171"/>
      <c r="D1" s="171"/>
      <c r="E1" s="171"/>
      <c r="F1" s="171"/>
      <c r="G1" s="45" t="s">
        <v>13</v>
      </c>
      <c r="H1" s="205" t="s">
        <v>14</v>
      </c>
      <c r="I1" s="206"/>
    </row>
    <row r="2" spans="1:23" ht="8.25" customHeight="1" thickTop="1" thickBot="1" x14ac:dyDescent="0.2">
      <c r="B2" s="45"/>
      <c r="C2" s="45"/>
      <c r="G2" s="45"/>
      <c r="I2" s="45"/>
    </row>
    <row r="3" spans="1:23" ht="25.5" customHeight="1" x14ac:dyDescent="0.15">
      <c r="C3" s="51" t="s">
        <v>49</v>
      </c>
      <c r="N3" s="207" t="s">
        <v>119</v>
      </c>
      <c r="O3" s="208"/>
      <c r="P3" s="208"/>
      <c r="Q3" s="208"/>
      <c r="R3" s="208"/>
      <c r="S3" s="209"/>
      <c r="T3" s="93"/>
      <c r="U3" s="93"/>
      <c r="V3" s="93"/>
      <c r="W3" s="93"/>
    </row>
    <row r="4" spans="1:23" ht="6" customHeight="1" thickBot="1" x14ac:dyDescent="0.2">
      <c r="N4" s="210"/>
      <c r="O4" s="211"/>
      <c r="P4" s="211"/>
      <c r="Q4" s="211"/>
      <c r="R4" s="211"/>
      <c r="S4" s="212"/>
      <c r="T4" s="93"/>
      <c r="U4" s="93"/>
      <c r="V4" s="93"/>
      <c r="W4" s="93"/>
    </row>
    <row r="5" spans="1:23" ht="27" customHeight="1" x14ac:dyDescent="0.15">
      <c r="C5" s="94" t="s">
        <v>16</v>
      </c>
      <c r="D5" s="95"/>
      <c r="E5" s="56" t="s">
        <v>25</v>
      </c>
      <c r="G5" s="56" t="s">
        <v>26</v>
      </c>
      <c r="I5" s="56" t="s">
        <v>17</v>
      </c>
      <c r="N5" s="210"/>
      <c r="O5" s="211"/>
      <c r="P5" s="211"/>
      <c r="Q5" s="211"/>
      <c r="R5" s="211"/>
      <c r="S5" s="212"/>
      <c r="T5" s="93"/>
      <c r="U5" s="93"/>
      <c r="V5" s="93"/>
      <c r="W5" s="93"/>
    </row>
    <row r="6" spans="1:23" ht="27" customHeight="1" thickBot="1" x14ac:dyDescent="0.2">
      <c r="C6" s="96">
        <f>COUNTA(E10,E15)</f>
        <v>0</v>
      </c>
      <c r="D6" s="97"/>
      <c r="E6" s="98">
        <f>SUM(N10+N15)</f>
        <v>0</v>
      </c>
      <c r="G6" s="30">
        <v>2000</v>
      </c>
      <c r="I6" s="99">
        <f>C6*G6</f>
        <v>0</v>
      </c>
      <c r="N6" s="210"/>
      <c r="O6" s="211"/>
      <c r="P6" s="211"/>
      <c r="Q6" s="211"/>
      <c r="R6" s="211"/>
      <c r="S6" s="212"/>
      <c r="T6" s="93"/>
      <c r="U6" s="93"/>
      <c r="V6" s="93"/>
      <c r="W6" s="93"/>
    </row>
    <row r="7" spans="1:23" ht="6" customHeight="1" thickBot="1" x14ac:dyDescent="0.2">
      <c r="N7" s="210"/>
      <c r="O7" s="211"/>
      <c r="P7" s="211"/>
      <c r="Q7" s="211"/>
      <c r="R7" s="211"/>
      <c r="S7" s="212"/>
      <c r="T7" s="100"/>
      <c r="U7" s="100"/>
      <c r="V7" s="100"/>
      <c r="W7" s="100"/>
    </row>
    <row r="8" spans="1:23" ht="36" customHeight="1" thickBot="1" x14ac:dyDescent="0.2">
      <c r="D8" s="101" t="s">
        <v>27</v>
      </c>
      <c r="E8" s="102" t="s">
        <v>15</v>
      </c>
      <c r="F8" s="103" t="s">
        <v>27</v>
      </c>
      <c r="G8" s="102" t="s">
        <v>15</v>
      </c>
      <c r="H8" s="103" t="s">
        <v>27</v>
      </c>
      <c r="I8" s="104" t="s">
        <v>15</v>
      </c>
      <c r="K8" s="122" t="s">
        <v>173</v>
      </c>
      <c r="L8" s="124" t="s">
        <v>173</v>
      </c>
      <c r="M8" s="123" t="s">
        <v>173</v>
      </c>
      <c r="N8" s="213"/>
      <c r="O8" s="214"/>
      <c r="P8" s="214"/>
      <c r="Q8" s="214"/>
      <c r="R8" s="214"/>
      <c r="S8" s="215"/>
      <c r="T8" s="100"/>
      <c r="U8" s="100"/>
      <c r="V8" s="100"/>
      <c r="W8" s="100"/>
    </row>
    <row r="9" spans="1:23" ht="6" customHeight="1" thickBot="1" x14ac:dyDescent="0.2">
      <c r="A9" s="83"/>
      <c r="B9" s="105"/>
      <c r="C9" s="105"/>
      <c r="D9" s="106"/>
      <c r="E9" s="83"/>
      <c r="F9" s="106"/>
      <c r="G9" s="83"/>
      <c r="H9" s="106"/>
      <c r="I9" s="83"/>
      <c r="J9" s="83"/>
      <c r="K9" s="83"/>
      <c r="L9" s="83"/>
      <c r="M9" s="83"/>
    </row>
    <row r="10" spans="1:23" ht="27" customHeight="1" thickBot="1" x14ac:dyDescent="0.2">
      <c r="B10" s="107" t="s">
        <v>29</v>
      </c>
      <c r="C10" s="108" t="s">
        <v>30</v>
      </c>
      <c r="D10" s="3"/>
      <c r="E10" s="4"/>
      <c r="F10" s="5"/>
      <c r="G10" s="4"/>
      <c r="H10" s="5"/>
      <c r="I10" s="6"/>
      <c r="N10" s="44">
        <f>COUNTA(E10,G10,I10,E12,G12,I12)</f>
        <v>0</v>
      </c>
      <c r="O10" s="47" t="s">
        <v>33</v>
      </c>
      <c r="P10" s="47" t="s">
        <v>34</v>
      </c>
      <c r="Q10" s="47"/>
      <c r="R10" s="47"/>
      <c r="S10" s="47"/>
      <c r="T10" s="47"/>
      <c r="U10" s="47"/>
      <c r="V10" s="47"/>
    </row>
    <row r="11" spans="1:23" ht="27" customHeight="1" thickBot="1" x14ac:dyDescent="0.2">
      <c r="B11" s="26"/>
      <c r="C11" s="27"/>
      <c r="D11" s="18"/>
      <c r="E11" s="7"/>
      <c r="F11" s="19"/>
      <c r="G11" s="7"/>
      <c r="H11" s="19"/>
      <c r="I11" s="8"/>
      <c r="K11" s="125"/>
      <c r="L11" s="126"/>
      <c r="M11" s="127"/>
      <c r="O11" s="47" t="s">
        <v>42</v>
      </c>
      <c r="P11" s="47" t="s">
        <v>43</v>
      </c>
      <c r="Q11" s="47"/>
      <c r="R11" s="47"/>
      <c r="S11" s="47"/>
      <c r="T11" s="47"/>
      <c r="U11" s="47"/>
      <c r="V11" s="47"/>
    </row>
    <row r="12" spans="1:23" ht="27" customHeight="1" thickBot="1" x14ac:dyDescent="0.2">
      <c r="B12" s="31"/>
      <c r="C12" s="109" t="s">
        <v>28</v>
      </c>
      <c r="D12" s="1"/>
      <c r="E12" s="9"/>
      <c r="F12" s="2"/>
      <c r="G12" s="9"/>
      <c r="H12" s="2"/>
      <c r="I12" s="28"/>
      <c r="O12" s="47">
        <v>1</v>
      </c>
      <c r="P12" s="47">
        <v>2</v>
      </c>
      <c r="Q12" s="47">
        <v>3</v>
      </c>
      <c r="R12" s="47">
        <v>4</v>
      </c>
      <c r="S12" s="47">
        <v>5</v>
      </c>
      <c r="T12" s="47">
        <v>6</v>
      </c>
      <c r="U12" s="47" t="s">
        <v>80</v>
      </c>
      <c r="V12" s="47" t="s">
        <v>81</v>
      </c>
    </row>
    <row r="13" spans="1:23" ht="27" customHeight="1" thickBot="1" x14ac:dyDescent="0.2">
      <c r="B13" s="32"/>
      <c r="C13" s="10"/>
      <c r="D13" s="21"/>
      <c r="E13" s="11"/>
      <c r="F13" s="20"/>
      <c r="G13" s="11"/>
      <c r="H13" s="20"/>
      <c r="I13" s="29"/>
      <c r="K13" s="125"/>
      <c r="L13" s="126"/>
      <c r="M13" s="127"/>
      <c r="O13" s="47"/>
      <c r="P13" s="47"/>
      <c r="Q13" s="110"/>
      <c r="R13" s="47"/>
      <c r="S13" s="47"/>
      <c r="T13" s="47"/>
      <c r="U13" s="47"/>
      <c r="V13" s="47"/>
      <c r="W13" s="47"/>
    </row>
    <row r="14" spans="1:23" ht="6" customHeight="1" thickBot="1" x14ac:dyDescent="0.2">
      <c r="B14" s="111"/>
      <c r="C14" s="111"/>
      <c r="D14" s="112"/>
      <c r="E14" s="111"/>
    </row>
    <row r="15" spans="1:23" ht="27" customHeight="1" thickBot="1" x14ac:dyDescent="0.2">
      <c r="B15" s="107" t="s">
        <v>29</v>
      </c>
      <c r="C15" s="108" t="s">
        <v>30</v>
      </c>
      <c r="D15" s="3"/>
      <c r="E15" s="4"/>
      <c r="F15" s="5"/>
      <c r="G15" s="4"/>
      <c r="H15" s="5"/>
      <c r="I15" s="6"/>
      <c r="N15" s="44">
        <f>COUNTA(E15,G15,I15,E17,G17,I17)</f>
        <v>0</v>
      </c>
    </row>
    <row r="16" spans="1:23" ht="27" customHeight="1" thickBot="1" x14ac:dyDescent="0.2">
      <c r="B16" s="26"/>
      <c r="C16" s="27"/>
      <c r="D16" s="18"/>
      <c r="E16" s="7"/>
      <c r="F16" s="19"/>
      <c r="G16" s="7"/>
      <c r="H16" s="19"/>
      <c r="I16" s="8"/>
      <c r="K16" s="125"/>
      <c r="L16" s="126"/>
      <c r="M16" s="127"/>
    </row>
    <row r="17" spans="2:26" ht="27" customHeight="1" thickBot="1" x14ac:dyDescent="0.2">
      <c r="B17" s="31"/>
      <c r="C17" s="109" t="s">
        <v>28</v>
      </c>
      <c r="D17" s="1"/>
      <c r="E17" s="9"/>
      <c r="F17" s="2"/>
      <c r="G17" s="9"/>
      <c r="H17" s="2"/>
      <c r="I17" s="28"/>
    </row>
    <row r="18" spans="2:26" ht="27" customHeight="1" thickBot="1" x14ac:dyDescent="0.2">
      <c r="B18" s="32"/>
      <c r="C18" s="10"/>
      <c r="D18" s="21"/>
      <c r="E18" s="11"/>
      <c r="F18" s="20"/>
      <c r="G18" s="11"/>
      <c r="H18" s="20"/>
      <c r="I18" s="29"/>
      <c r="K18" s="125"/>
      <c r="L18" s="126"/>
      <c r="M18" s="127"/>
      <c r="Z18" s="113"/>
    </row>
    <row r="19" spans="2:26" ht="6" customHeight="1" x14ac:dyDescent="0.15">
      <c r="B19" s="111"/>
      <c r="C19" s="111"/>
      <c r="D19" s="112"/>
      <c r="E19" s="111"/>
    </row>
    <row r="20" spans="2:26" ht="27" customHeight="1" x14ac:dyDescent="0.15"/>
    <row r="21" spans="2:26" ht="27" customHeight="1" x14ac:dyDescent="0.15"/>
    <row r="22" spans="2:26" ht="27" customHeight="1" x14ac:dyDescent="0.15"/>
    <row r="23" spans="2:26" ht="27.75" customHeight="1" x14ac:dyDescent="0.15"/>
    <row r="24" spans="2:26" ht="6" customHeight="1" x14ac:dyDescent="0.15"/>
    <row r="25" spans="2:26" ht="27" customHeight="1" x14ac:dyDescent="0.15"/>
    <row r="26" spans="2:26" ht="27" customHeight="1" x14ac:dyDescent="0.15"/>
    <row r="27" spans="2:26" ht="27" customHeight="1" x14ac:dyDescent="0.15"/>
    <row r="28" spans="2:26" ht="27.75" customHeight="1" x14ac:dyDescent="0.15"/>
    <row r="29" spans="2:26" ht="6" customHeight="1" x14ac:dyDescent="0.15"/>
    <row r="30" spans="2:26" ht="21" customHeight="1" x14ac:dyDescent="0.15"/>
    <row r="31" spans="2:26" ht="21" customHeight="1" x14ac:dyDescent="0.15"/>
  </sheetData>
  <sheetProtection password="DDBB" sheet="1" objects="1" scenarios="1"/>
  <mergeCells count="3">
    <mergeCell ref="B1:F1"/>
    <mergeCell ref="H1:I1"/>
    <mergeCell ref="N3:S8"/>
  </mergeCells>
  <phoneticPr fontId="1"/>
  <conditionalFormatting sqref="B11 B16">
    <cfRule type="containsText" dxfId="1" priority="1" stopIfTrue="1" operator="containsText" text="女">
      <formula>NOT(ISERROR(SEARCH("女",B11)))</formula>
    </cfRule>
    <cfRule type="containsText" dxfId="0" priority="2" stopIfTrue="1" operator="containsText" text="男">
      <formula>NOT(ISERROR(SEARCH("男",B11)))</formula>
    </cfRule>
  </conditionalFormatting>
  <dataValidations count="5">
    <dataValidation imeMode="halfKatakana" showInputMessage="1" showErrorMessage="1" sqref="E11 E16 I16 G18 E18 G16 G11 I11 G13 E13 I13 I18"/>
    <dataValidation type="whole" allowBlank="1" showInputMessage="1" showErrorMessage="1" sqref="C13 C18">
      <formula1>1111</formula1>
      <formula2>999999</formula2>
    </dataValidation>
    <dataValidation type="list" allowBlank="1" showInputMessage="1" showErrorMessage="1" sqref="B11 B16">
      <formula1>$O$10:$P$10</formula1>
    </dataValidation>
    <dataValidation type="list" allowBlank="1" showInputMessage="1" showErrorMessage="1" sqref="D11 D18 F18 H18 H16 F16 D16 D13 F13 H13 H11 F11">
      <formula1>$O$12:$V$12</formula1>
    </dataValidation>
    <dataValidation type="list" allowBlank="1" showInputMessage="1" showErrorMessage="1" sqref="C16 C11">
      <formula1>$O$11</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個人種目申込一覧表</vt:lpstr>
      <vt:lpstr>リレー申込票</vt:lpstr>
      <vt:lpstr>個人種目申込一覧表!高校男子</vt:lpstr>
      <vt:lpstr>個人種目申込一覧表!女子</vt:lpstr>
      <vt:lpstr>個人種目申込一覧表!男子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c:creator>
  <cp:lastModifiedBy>戸谷 直喜</cp:lastModifiedBy>
  <cp:lastPrinted>2010-06-29T09:29:44Z</cp:lastPrinted>
  <dcterms:created xsi:type="dcterms:W3CDTF">2009-03-04T01:02:54Z</dcterms:created>
  <dcterms:modified xsi:type="dcterms:W3CDTF">2025-02-26T06:38:36Z</dcterms:modified>
</cp:coreProperties>
</file>