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陸協業務\競技会運営\60 北信選手権\北信選手権2024\エントリー\"/>
    </mc:Choice>
  </mc:AlternateContent>
  <bookViews>
    <workbookView xWindow="-120" yWindow="-120" windowWidth="20730" windowHeight="11160" activeTab="2"/>
  </bookViews>
  <sheets>
    <sheet name="注意事項" sheetId="6" r:id="rId1"/>
    <sheet name="個人種目申込一覧表" sheetId="1" state="veryHidden" r:id="rId2"/>
    <sheet name="リレー申込票" sheetId="2" r:id="rId3"/>
  </sheets>
  <definedNames>
    <definedName name="女子" localSheetId="2">リレー申込票!$M$31</definedName>
    <definedName name="女子" localSheetId="1">個人種目申込一覧表!$S$13:$S$18</definedName>
    <definedName name="小学生女子">リレー申込票!$O$31</definedName>
    <definedName name="小学生男子">リレー申込票!$N$31</definedName>
    <definedName name="男子" localSheetId="2">リレー申込票!$L$31</definedName>
    <definedName name="男子" localSheetId="1">個人種目申込一覧表!$R$13:$R$17</definedName>
    <definedName name="中学女子" localSheetId="2">リレー申込票!$O$31</definedName>
    <definedName name="中学女子" localSheetId="1">個人種目申込一覧表!$U$13:$U$23</definedName>
    <definedName name="中学男子" localSheetId="2">リレー申込票!$N$31</definedName>
    <definedName name="中学男子" localSheetId="1">個人種目申込一覧表!$T$13:$T$24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6" i="2" l="1"/>
  <c r="G5" i="1"/>
  <c r="D6" i="1"/>
  <c r="D5" i="1"/>
  <c r="H4" i="1"/>
  <c r="D4" i="1"/>
  <c r="F4" i="1"/>
  <c r="C6" i="2"/>
  <c r="M12" i="2" s="1"/>
  <c r="A16" i="1"/>
  <c r="C9" i="1" s="1"/>
  <c r="G9" i="1" s="1"/>
  <c r="A96" i="1"/>
  <c r="A76" i="1"/>
  <c r="A56" i="1"/>
  <c r="A36" i="1"/>
  <c r="A95" i="1"/>
  <c r="A75" i="1"/>
  <c r="A55" i="1"/>
  <c r="A35" i="1"/>
  <c r="A15" i="1"/>
  <c r="B9" i="1" s="1"/>
  <c r="K25" i="2"/>
  <c r="K20" i="2"/>
  <c r="E6" i="2"/>
  <c r="K15" i="2"/>
  <c r="K10" i="2"/>
  <c r="I6" i="2"/>
  <c r="P12" i="2" s="1"/>
  <c r="H9" i="1" l="1"/>
  <c r="I9" i="1"/>
</calcChain>
</file>

<file path=xl/sharedStrings.xml><?xml version="1.0" encoding="utf-8"?>
<sst xmlns="http://schemas.openxmlformats.org/spreadsheetml/2006/main" count="211" uniqueCount="138">
  <si>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</si>
  <si>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</si>
  <si>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</si>
  <si>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ＴＥＬ</t>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</si>
  <si>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</si>
  <si>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</si>
  <si>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</si>
  <si>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</si>
  <si>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</si>
  <si>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</si>
  <si>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</si>
  <si>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</si>
  <si>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</si>
  <si>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</si>
  <si>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</si>
  <si>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</si>
  <si>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</si>
  <si>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</si>
  <si>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略称ｶﾅ（半角）</t>
    <rPh sb="0" eb="2">
      <t>リャクショウ</t>
    </rPh>
    <rPh sb="5" eb="7">
      <t>ハンカク</t>
    </rPh>
    <phoneticPr fontId="1"/>
  </si>
  <si>
    <t>団体名称</t>
    <rPh sb="0" eb="2">
      <t>ダンタイ</t>
    </rPh>
    <rPh sb="2" eb="4">
      <t>メイショウ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</si>
  <si>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</si>
  <si>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</si>
  <si>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</si>
  <si>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</si>
  <si>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</si>
  <si>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</si>
  <si>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</si>
  <si>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</si>
  <si>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</si>
  <si>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</si>
  <si>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</si>
  <si>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</si>
  <si>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</si>
  <si>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</si>
  <si>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</si>
  <si>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</si>
  <si>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</si>
  <si>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</si>
  <si>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ﾅﾝﾊﾞｰ</t>
    <phoneticPr fontId="2"/>
  </si>
  <si>
    <t>400m</t>
  </si>
  <si>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</si>
  <si>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</si>
  <si>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</si>
  <si>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</si>
  <si>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</si>
  <si>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</si>
  <si>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</si>
  <si>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</si>
  <si>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</si>
  <si>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</si>
  <si>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</si>
  <si>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</si>
  <si>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</si>
  <si>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</si>
  <si>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</si>
  <si>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</si>
  <si>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</si>
  <si>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</si>
  <si>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</si>
  <si>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</si>
  <si>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</si>
  <si>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</si>
  <si>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</si>
  <si>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</si>
  <si>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</si>
  <si>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</si>
  <si>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t>
  </si>
  <si>
    <t>3000m</t>
  </si>
  <si>
    <t>400mH</t>
  </si>
  <si>
    <t>棒高跳</t>
    <rPh sb="0" eb="1">
      <t>ボウ</t>
    </rPh>
    <rPh sb="1" eb="3">
      <t>タカト</t>
    </rPh>
    <phoneticPr fontId="1"/>
  </si>
  <si>
    <t>Ｍ</t>
    <phoneticPr fontId="1"/>
  </si>
  <si>
    <t>Ｄ</t>
    <phoneticPr fontId="1"/>
  </si>
  <si>
    <t>中学100m</t>
    <rPh sb="0" eb="2">
      <t>チュウガク</t>
    </rPh>
    <phoneticPr fontId="1"/>
  </si>
  <si>
    <t>中学400m</t>
    <rPh sb="0" eb="2">
      <t>チュウガク</t>
    </rPh>
    <phoneticPr fontId="1"/>
  </si>
  <si>
    <t>中学1500m</t>
    <rPh sb="0" eb="2">
      <t>チュウガク</t>
    </rPh>
    <phoneticPr fontId="1"/>
  </si>
  <si>
    <t>中学3000m</t>
    <rPh sb="0" eb="2">
      <t>チュウガク</t>
    </rPh>
    <phoneticPr fontId="1"/>
  </si>
  <si>
    <t>中学100mH</t>
    <rPh sb="0" eb="2">
      <t>チュウガク</t>
    </rPh>
    <phoneticPr fontId="1"/>
  </si>
  <si>
    <t>中学110mH</t>
    <rPh sb="0" eb="2">
      <t>チュウガク</t>
    </rPh>
    <phoneticPr fontId="1"/>
  </si>
  <si>
    <t>中学走高跳</t>
    <rPh sb="0" eb="2">
      <t>チュウガク</t>
    </rPh>
    <rPh sb="2" eb="3">
      <t>ハシ</t>
    </rPh>
    <rPh sb="3" eb="5">
      <t>タカト</t>
    </rPh>
    <phoneticPr fontId="1"/>
  </si>
  <si>
    <t>中学走幅跳</t>
    <rPh sb="0" eb="2">
      <t>チュウガク</t>
    </rPh>
    <rPh sb="2" eb="3">
      <t>ハシ</t>
    </rPh>
    <rPh sb="3" eb="5">
      <t>ハバト</t>
    </rPh>
    <phoneticPr fontId="1"/>
  </si>
  <si>
    <t>中学砲丸投</t>
    <rPh sb="0" eb="2">
      <t>チュウガク</t>
    </rPh>
    <rPh sb="2" eb="5">
      <t>ホウガンナ</t>
    </rPh>
    <phoneticPr fontId="1"/>
  </si>
  <si>
    <t>中学円盤投</t>
    <rPh sb="0" eb="2">
      <t>チュウガク</t>
    </rPh>
    <rPh sb="2" eb="5">
      <t>エンバンナ</t>
    </rPh>
    <phoneticPr fontId="1"/>
  </si>
  <si>
    <t>中学男子</t>
    <rPh sb="0" eb="2">
      <t>チュウガク</t>
    </rPh>
    <rPh sb="2" eb="4">
      <t>ダンシ</t>
    </rPh>
    <phoneticPr fontId="2"/>
  </si>
  <si>
    <t>中学女子</t>
    <rPh sb="0" eb="2">
      <t>チュウガク</t>
    </rPh>
    <rPh sb="2" eb="4">
      <t>ジョシ</t>
    </rPh>
    <phoneticPr fontId="2"/>
  </si>
  <si>
    <t>中学800m</t>
    <rPh sb="0" eb="2">
      <t>チュウガク</t>
    </rPh>
    <phoneticPr fontId="1"/>
  </si>
  <si>
    <t>×</t>
    <phoneticPr fontId="1"/>
  </si>
  <si>
    <r>
      <t xml:space="preserve">【大会別特記事項】
</t>
    </r>
    <r>
      <rPr>
        <b/>
        <sz val="11"/>
        <color indexed="8"/>
        <rFont val="ＭＳ Ｐゴシック"/>
        <family val="3"/>
        <charset val="128"/>
      </rPr>
      <t xml:space="preserve">○参考記録を必ず入力のこと。400mも分表示です。
○ひとりで複数クラス（例：男子200mと中学男子400m）
　にエントリーする場合は、２行に分けて入力してください。
</t>
    </r>
    <r>
      <rPr>
        <b/>
        <sz val="11"/>
        <color indexed="10"/>
        <rFont val="ＭＳ Ｐゴシック"/>
        <family val="3"/>
        <charset val="128"/>
      </rPr>
      <t>○性別/ｸﾗｽを選択すると、該当の種目がドロップダウンで
　選択できるようになります。</t>
    </r>
    <rPh sb="1" eb="3">
      <t>タイカイ</t>
    </rPh>
    <rPh sb="3" eb="4">
      <t>ベツ</t>
    </rPh>
    <rPh sb="4" eb="6">
      <t>トッキ</t>
    </rPh>
    <rPh sb="6" eb="8">
      <t>ジコウ</t>
    </rPh>
    <rPh sb="56" eb="58">
      <t>チュウガク</t>
    </rPh>
    <phoneticPr fontId="1"/>
  </si>
  <si>
    <t>○(0.914m)</t>
    <phoneticPr fontId="1"/>
  </si>
  <si>
    <t>○(0.762m)</t>
    <phoneticPr fontId="1"/>
  </si>
  <si>
    <t>○(5.000kg)</t>
    <phoneticPr fontId="1"/>
  </si>
  <si>
    <t>○(2.720kg)</t>
    <phoneticPr fontId="1"/>
  </si>
  <si>
    <t>○(0.300kg)</t>
    <phoneticPr fontId="1"/>
  </si>
  <si>
    <t>中学110mH(0.914m)</t>
    <rPh sb="0" eb="2">
      <t>チュウガク</t>
    </rPh>
    <phoneticPr fontId="1"/>
  </si>
  <si>
    <t>中学100mH(0.762m)</t>
    <rPh sb="0" eb="2">
      <t>チュウガク</t>
    </rPh>
    <phoneticPr fontId="1"/>
  </si>
  <si>
    <t>中学砲丸投(5.000kg)</t>
    <rPh sb="0" eb="2">
      <t>チュウガク</t>
    </rPh>
    <rPh sb="2" eb="5">
      <t>ホウガンナ</t>
    </rPh>
    <phoneticPr fontId="1"/>
  </si>
  <si>
    <t>三段跳</t>
    <rPh sb="0" eb="3">
      <t>サンダント</t>
    </rPh>
    <phoneticPr fontId="1"/>
  </si>
  <si>
    <t>400mH(0.914m)</t>
  </si>
  <si>
    <t>400mH(0.762m)</t>
  </si>
  <si>
    <t>中学ｼﾞｬﾍﾞﾘｯｸ(0.300kg)</t>
    <rPh sb="0" eb="2">
      <t>チュウガク</t>
    </rPh>
    <phoneticPr fontId="1"/>
  </si>
  <si>
    <t>中学ｼﾞｬﾍﾞﾘｯｸ</t>
    <rPh sb="0" eb="2">
      <t>チュウガク</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</si>
  <si>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</si>
  <si>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</si>
  <si>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</si>
  <si>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</si>
  <si>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大会申込フォームの、</t>
    <rPh sb="0" eb="2">
      <t>タイカイ</t>
    </rPh>
    <rPh sb="2" eb="4">
      <t>モウシコミ</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</si>
  <si>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</si>
  <si>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</si>
  <si>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</si>
  <si>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</si>
  <si>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</si>
  <si>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</si>
  <si>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中学砲丸投(2.721kg)</t>
    <rPh sb="0" eb="2">
      <t>チュウガク</t>
    </rPh>
    <rPh sb="2" eb="5">
      <t>ホウガンナ</t>
    </rPh>
    <phoneticPr fontId="1"/>
  </si>
  <si>
    <t>100mH</t>
    <phoneticPr fontId="1"/>
  </si>
  <si>
    <t>○(0.838m)</t>
    <phoneticPr fontId="1"/>
  </si>
  <si>
    <t>110mH</t>
    <phoneticPr fontId="1"/>
  </si>
  <si>
    <t>○(1.067m)</t>
    <phoneticPr fontId="1"/>
  </si>
  <si>
    <t>110mH(1.067m)</t>
    <phoneticPr fontId="1"/>
  </si>
  <si>
    <t>100mH(0.838m)</t>
    <phoneticPr fontId="1"/>
  </si>
  <si>
    <t>中学円盤投(1.000kg)</t>
    <rPh sb="0" eb="2">
      <t>チュウガク</t>
    </rPh>
    <rPh sb="2" eb="5">
      <t>エンバンナ</t>
    </rPh>
    <phoneticPr fontId="1"/>
  </si>
  <si>
    <t>○(1.500kg)</t>
    <phoneticPr fontId="1"/>
  </si>
  <si>
    <t>○(1.000kg)</t>
    <phoneticPr fontId="1"/>
  </si>
  <si>
    <t>中学円盤投(1.500kg)</t>
    <rPh sb="0" eb="2">
      <t>チュウガク</t>
    </rPh>
    <rPh sb="2" eb="5">
      <t>エンバンナ</t>
    </rPh>
    <phoneticPr fontId="1"/>
  </si>
  <si>
    <t>中学200m</t>
    <rPh sb="0" eb="2">
      <t>チュウガク</t>
    </rPh>
    <phoneticPr fontId="1"/>
  </si>
  <si>
    <t>第60回北信地区陸上競技選手権大会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</si>
  <si>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t>小学生</t>
    <rPh sb="0" eb="3">
      <t>ショウガクセイ</t>
    </rPh>
    <phoneticPr fontId="1"/>
  </si>
  <si>
    <t>上位所属</t>
    <rPh sb="0" eb="2">
      <t>ジョウイ</t>
    </rPh>
    <rPh sb="2" eb="4">
      <t>ショゾク</t>
    </rPh>
    <phoneticPr fontId="2"/>
  </si>
  <si>
    <t>小学生男子</t>
    <rPh sb="0" eb="3">
      <t>ショウガクセイ</t>
    </rPh>
    <rPh sb="3" eb="5">
      <t>ダンシ</t>
    </rPh>
    <phoneticPr fontId="1"/>
  </si>
  <si>
    <t>小学生女子</t>
    <rPh sb="0" eb="3">
      <t>ショウガクセイ</t>
    </rPh>
    <rPh sb="3" eb="5">
      <t>ジョシ</t>
    </rPh>
    <phoneticPr fontId="1"/>
  </si>
  <si>
    <t>参加種目数</t>
    <rPh sb="0" eb="2">
      <t>サンカ</t>
    </rPh>
    <rPh sb="2" eb="4">
      <t>シュモク</t>
    </rPh>
    <rPh sb="4" eb="5">
      <t>スウ</t>
    </rPh>
    <phoneticPr fontId="1"/>
  </si>
  <si>
    <t>参加料計</t>
    <rPh sb="0" eb="2">
      <t>サンカ</t>
    </rPh>
    <rPh sb="2" eb="3">
      <t>リョウ</t>
    </rPh>
    <rPh sb="3" eb="4">
      <t>ケイ</t>
    </rPh>
    <phoneticPr fontId="1"/>
  </si>
  <si>
    <r>
      <t>【大会別特記事項】
○参考記録を必ず入力のこと。1分以上は分表示です。
　　　例）1分05秒46　→　10546
○各種目のエントリー数を、１団体１チームとします。
○北信地区以外の小学生はオープン参加とします。</t>
    </r>
    <r>
      <rPr>
        <sz val="11"/>
        <color theme="1"/>
        <rFont val="ＭＳ Ｐゴシック"/>
        <family val="3"/>
        <charset val="128"/>
        <scheme val="minor"/>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9" eb="40">
      <t>レイ</t>
    </rPh>
    <rPh sb="42" eb="43">
      <t>フン</t>
    </rPh>
    <rPh sb="45" eb="46">
      <t>ビョウ</t>
    </rPh>
    <rPh sb="59" eb="62">
      <t>カクシュモク</t>
    </rPh>
    <rPh sb="68" eb="69">
      <t>スウ</t>
    </rPh>
    <rPh sb="72" eb="74">
      <t>ダンタイ</t>
    </rPh>
    <rPh sb="86" eb="88">
      <t>ホクシン</t>
    </rPh>
    <rPh sb="88" eb="90">
      <t>チク</t>
    </rPh>
    <rPh sb="90" eb="92">
      <t>イガイ</t>
    </rPh>
    <rPh sb="93" eb="96">
      <t>ショウガクセイ</t>
    </rPh>
    <rPh sb="101" eb="103">
      <t>サンカ</t>
    </rPh>
    <phoneticPr fontId="1"/>
  </si>
  <si>
    <t>小学生男女子混合</t>
    <rPh sb="0" eb="3">
      <t>ショウガクセイ</t>
    </rPh>
    <rPh sb="3" eb="5">
      <t>ダンジョ</t>
    </rPh>
    <rPh sb="5" eb="6">
      <t>コ</t>
    </rPh>
    <rPh sb="6" eb="8">
      <t>コンゴウ</t>
    </rPh>
    <phoneticPr fontId="1"/>
  </si>
  <si>
    <t>携帯番号</t>
    <rPh sb="0" eb="2">
      <t>ケイタイ</t>
    </rPh>
    <rPh sb="2" eb="4">
      <t>バンゴウ</t>
    </rPh>
    <phoneticPr fontId="2"/>
  </si>
  <si>
    <t>4×100mR</t>
  </si>
  <si>
    <t>小学生
男女混合</t>
    <rPh sb="0" eb="3">
      <t>ショウガクセイ</t>
    </rPh>
    <rPh sb="4" eb="6">
      <t>ダンジョ</t>
    </rPh>
    <rPh sb="6" eb="8">
      <t>コンゴウ</t>
    </rPh>
    <phoneticPr fontId="1"/>
  </si>
  <si>
    <t>⑤ファイル名については、デフォルトでは 66HokushinCHsyougaku_entryfile となっているので、entryfile の部分を</t>
    <rPh sb="5" eb="6">
      <t>メイ</t>
    </rPh>
    <rPh sb="71" eb="73">
      <t>ブブン</t>
    </rPh>
    <phoneticPr fontId="1"/>
  </si>
  <si>
    <t>　団体名に変えてください。（例：66HokushinCHsyougaku_entryfile を 66HokushinCHsyougaku_長野小 に変更）</t>
    <rPh sb="5" eb="6">
      <t>カ</t>
    </rPh>
    <rPh sb="14" eb="15">
      <t>レイ</t>
    </rPh>
    <rPh sb="70" eb="73">
      <t>ナガノショウ</t>
    </rPh>
    <rPh sb="73" eb="74">
      <t>ノダカ</t>
    </rPh>
    <rPh sb="75" eb="77">
      <t>ヘンコウ</t>
    </rPh>
    <phoneticPr fontId="1"/>
  </si>
  <si>
    <t>第66回北信地区陸上競技選手権大会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</si>
</sst>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quot;¥&quot;#,##0;[Red]&quot;¥&quot;#,##0"/>
    <numFmt numFmtId="177" formatCode="0_ "/>
    <numFmt numFmtId="178" formatCode="#,##0;[Red]#,##0"/>
    <numFmt numFmtId="179" formatCode="[$¥-411]#,##0_);[Red]\([$¥-411]#,##0\)"/>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b/>
      <sz val="14"/>
      <name val="ＭＳ Ｐゴシック"/>
      <family val="3"/>
      <charset val="128"/>
      <scheme val="minor"/>
    </font>
    <font>
      <b/>
      <sz val="12"/>
      <color theme="1"/>
      <name val="ＭＳ Ｐゴシック"/>
      <family val="3"/>
      <charset val="128"/>
      <scheme val="minor"/>
    </font>
    <font>
      <b/>
      <sz val="14"/>
      <color theme="0"/>
      <name val="ＭＳ Ｐゴシック"/>
      <family val="3"/>
      <charset val="128"/>
      <scheme val="minor"/>
    </font>
    <font>
      <b/>
      <sz val="18"/>
      <color theme="0"/>
      <name val="ＭＳ Ｐゴシック"/>
      <family val="3"/>
      <charset val="128"/>
      <scheme val="minor"/>
    </font>
    <font>
      <b/>
      <sz val="14"/>
      <color rgb="FFFF0000"/>
      <name val="ＭＳ Ｐゴシック"/>
      <family val="3"/>
      <charset val="128"/>
      <scheme val="minor"/>
    </font>
    <font>
      <sz val="9"/>
      <color rgb="FFFF0000"/>
      <name val="ＭＳ Ｐゴシック"/>
      <family val="3"/>
      <charset val="128"/>
      <scheme val="minor"/>
    </font>
    <font>
      <b/>
      <sz val="18"/>
      <color rgb="FFFF0000"/>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s>
  <fills count="14">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0"/>
        <bgColor indexed="64"/>
      </patternFill>
    </fill>
    <fill>
      <patternFill patternType="solid">
        <fgColor theme="7" tint="0.5999938962981048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1"/>
        <bgColor indexed="64"/>
      </patternFill>
    </fill>
    <fill>
      <patternFill patternType="solid">
        <fgColor rgb="FFFFCC00"/>
        <bgColor indexed="64"/>
      </patternFill>
    </fill>
    <fill>
      <patternFill patternType="solid">
        <fgColor rgb="FFFFFF00"/>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8" fillId="0" borderId="0">
      <alignment vertical="center"/>
    </xf>
  </cellStyleXfs>
  <cellXfs count="26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9" fillId="0" borderId="0" xfId="0" applyFont="1" applyFill="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5" xfId="0" applyNumberFormat="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49" fontId="0" fillId="0" borderId="0" xfId="0" applyNumberFormat="1" applyFill="1" applyBorder="1">
      <alignment vertical="center"/>
    </xf>
    <xf numFmtId="49" fontId="0" fillId="0" borderId="0" xfId="0" applyNumberFormat="1" applyFill="1" applyBorder="1" applyAlignment="1">
      <alignment horizontal="center" vertical="center"/>
    </xf>
    <xf numFmtId="49" fontId="12" fillId="0" borderId="0" xfId="0" applyNumberFormat="1" applyFont="1" applyFill="1" applyBorder="1" applyAlignment="1">
      <alignment horizontal="center" vertical="center"/>
    </xf>
    <xf numFmtId="49" fontId="0" fillId="0" borderId="0" xfId="0" applyNumberFormat="1" applyFill="1" applyBorder="1" applyAlignment="1">
      <alignment vertical="center" wrapText="1"/>
    </xf>
    <xf numFmtId="0" fontId="0" fillId="0" borderId="6" xfId="0" applyBorder="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0" xfId="0" applyFill="1" applyAlignment="1">
      <alignment vertical="center" wrapText="1"/>
    </xf>
    <xf numFmtId="0" fontId="13" fillId="0" borderId="0" xfId="0" applyFont="1">
      <alignment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0" fillId="0" borderId="0" xfId="0" applyFill="1" applyBorder="1" applyAlignment="1">
      <alignment vertical="center"/>
    </xf>
    <xf numFmtId="0" fontId="9" fillId="0" borderId="0" xfId="0" applyFont="1">
      <alignment vertical="center"/>
    </xf>
    <xf numFmtId="0" fontId="0" fillId="0" borderId="0" xfId="0" applyAlignment="1">
      <alignment horizontal="center" vertical="center"/>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3" xfId="0" applyFill="1" applyBorder="1" applyProtection="1">
      <alignment vertical="center"/>
      <protection locked="0"/>
    </xf>
    <xf numFmtId="0" fontId="0" fillId="4" borderId="14" xfId="0" applyFill="1" applyBorder="1" applyAlignment="1" applyProtection="1">
      <alignment horizontal="center" vertical="center"/>
      <protection locked="0"/>
    </xf>
    <xf numFmtId="0" fontId="0" fillId="4" borderId="15" xfId="0" applyFill="1" applyBorder="1" applyProtection="1">
      <alignment vertical="center"/>
      <protection locked="0"/>
    </xf>
    <xf numFmtId="0" fontId="0" fillId="4" borderId="16" xfId="0"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1" fillId="4" borderId="19" xfId="0" applyFont="1" applyFill="1" applyBorder="1" applyAlignment="1" applyProtection="1">
      <alignment horizontal="center" vertical="center"/>
      <protection locked="0"/>
    </xf>
    <xf numFmtId="0" fontId="0" fillId="4" borderId="20" xfId="0" applyFill="1" applyBorder="1" applyProtection="1">
      <alignment vertical="center"/>
      <protection locked="0"/>
    </xf>
    <xf numFmtId="0" fontId="0" fillId="4" borderId="7" xfId="0" applyFill="1" applyBorder="1" applyProtection="1">
      <alignment vertical="center"/>
      <protection locked="0"/>
    </xf>
    <xf numFmtId="0" fontId="0" fillId="4" borderId="6" xfId="0" applyFill="1" applyBorder="1" applyProtection="1">
      <alignment vertical="center"/>
      <protection locked="0"/>
    </xf>
    <xf numFmtId="0" fontId="9" fillId="5" borderId="0" xfId="0" applyFont="1" applyFill="1">
      <alignment vertical="center"/>
    </xf>
    <xf numFmtId="5" fontId="0" fillId="0" borderId="6" xfId="0" applyNumberFormat="1" applyBorder="1" applyAlignment="1">
      <alignment horizontal="center" vertical="center"/>
    </xf>
    <xf numFmtId="5" fontId="0" fillId="0" borderId="4" xfId="0" applyNumberFormat="1" applyBorder="1" applyAlignment="1">
      <alignment horizontal="center" vertical="center"/>
    </xf>
    <xf numFmtId="0" fontId="0" fillId="6" borderId="7" xfId="0" applyFill="1" applyBorder="1">
      <alignment vertical="center"/>
    </xf>
    <xf numFmtId="0" fontId="0" fillId="6" borderId="7" xfId="0" applyFill="1" applyBorder="1" applyAlignment="1" applyProtection="1">
      <alignment horizontal="center" vertical="center"/>
    </xf>
    <xf numFmtId="0" fontId="14" fillId="6" borderId="21" xfId="0" applyFont="1" applyFill="1" applyBorder="1" applyAlignment="1">
      <alignment vertical="center" wrapText="1"/>
    </xf>
    <xf numFmtId="49" fontId="0" fillId="6" borderId="22" xfId="0" applyNumberFormat="1" applyFill="1" applyBorder="1">
      <alignment vertical="center"/>
    </xf>
    <xf numFmtId="49" fontId="0" fillId="6" borderId="4" xfId="0" applyNumberFormat="1" applyFill="1" applyBorder="1">
      <alignment vertical="center"/>
    </xf>
    <xf numFmtId="0" fontId="0" fillId="7" borderId="2" xfId="0" applyFill="1" applyBorder="1" applyAlignment="1">
      <alignment horizontal="center" vertical="center"/>
    </xf>
    <xf numFmtId="0" fontId="0" fillId="8" borderId="23" xfId="0" applyFill="1" applyBorder="1" applyAlignment="1" applyProtection="1">
      <alignment horizontal="center" vertical="center"/>
      <protection locked="0"/>
    </xf>
    <xf numFmtId="0" fontId="0" fillId="8" borderId="24" xfId="0" applyFill="1" applyBorder="1" applyAlignment="1" applyProtection="1">
      <alignment horizontal="center" vertical="center"/>
      <protection locked="0"/>
    </xf>
    <xf numFmtId="0" fontId="0" fillId="8" borderId="25"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0" fontId="4" fillId="2" borderId="0" xfId="0" applyFont="1" applyFill="1" applyAlignme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0" fillId="6" borderId="7" xfId="0" applyFill="1" applyBorder="1" applyAlignment="1">
      <alignment horizontal="center" vertical="center"/>
    </xf>
    <xf numFmtId="0" fontId="0" fillId="0" borderId="0" xfId="0" applyAlignment="1">
      <alignment horizontal="center" vertical="center"/>
    </xf>
    <xf numFmtId="49" fontId="15" fillId="0" borderId="7" xfId="0" applyNumberFormat="1" applyFont="1" applyBorder="1" applyAlignment="1">
      <alignment horizontal="center" vertical="center" shrinkToFit="1"/>
    </xf>
    <xf numFmtId="49" fontId="15" fillId="0" borderId="7" xfId="0" applyNumberFormat="1" applyFont="1" applyFill="1" applyBorder="1" applyAlignment="1">
      <alignment horizontal="center" vertical="center" shrinkToFit="1"/>
    </xf>
    <xf numFmtId="49" fontId="15" fillId="0" borderId="6" xfId="0" applyNumberFormat="1" applyFont="1" applyBorder="1" applyAlignment="1">
      <alignment horizontal="center" vertical="center" shrinkToFit="1"/>
    </xf>
    <xf numFmtId="49" fontId="16" fillId="9" borderId="7" xfId="0" applyNumberFormat="1" applyFont="1" applyFill="1" applyBorder="1" applyAlignment="1">
      <alignment horizontal="center" vertical="center" shrinkToFit="1"/>
    </xf>
    <xf numFmtId="0" fontId="0" fillId="10" borderId="9" xfId="0" applyFill="1" applyBorder="1" applyAlignment="1">
      <alignment horizontal="center" vertical="center"/>
    </xf>
    <xf numFmtId="49" fontId="15" fillId="0" borderId="27" xfId="0" applyNumberFormat="1" applyFont="1" applyBorder="1" applyAlignment="1">
      <alignment horizontal="center" vertical="center" shrinkToFit="1"/>
    </xf>
    <xf numFmtId="49" fontId="16" fillId="9" borderId="27" xfId="0" applyNumberFormat="1" applyFont="1" applyFill="1" applyBorder="1" applyAlignment="1">
      <alignment horizontal="center" vertical="center" shrinkToFit="1"/>
    </xf>
    <xf numFmtId="49" fontId="15" fillId="0" borderId="5" xfId="0" applyNumberFormat="1" applyFont="1" applyBorder="1" applyAlignment="1">
      <alignment horizontal="center" vertical="center" shrinkToFit="1"/>
    </xf>
    <xf numFmtId="0" fontId="0" fillId="4" borderId="2" xfId="0" applyFill="1" applyBorder="1" applyProtection="1">
      <alignment vertical="center"/>
      <protection locked="0"/>
    </xf>
    <xf numFmtId="0" fontId="0" fillId="6" borderId="2" xfId="0" applyFill="1" applyBorder="1">
      <alignment vertical="center"/>
    </xf>
    <xf numFmtId="0" fontId="0" fillId="6" borderId="2" xfId="0" applyFill="1" applyBorder="1" applyAlignment="1">
      <alignment horizontal="center" vertical="center"/>
    </xf>
    <xf numFmtId="0" fontId="0" fillId="6" borderId="2" xfId="0" applyFill="1" applyBorder="1" applyAlignment="1" applyProtection="1">
      <alignment horizontal="center" vertical="center"/>
    </xf>
    <xf numFmtId="0" fontId="0" fillId="11" borderId="9" xfId="0" applyFill="1" applyBorder="1" applyAlignment="1" applyProtection="1">
      <alignment horizontal="center" vertical="center"/>
    </xf>
    <xf numFmtId="0" fontId="0" fillId="11" borderId="27" xfId="0" applyFill="1" applyBorder="1" applyAlignment="1" applyProtection="1">
      <alignment horizontal="center" vertical="center"/>
    </xf>
    <xf numFmtId="0" fontId="0" fillId="11" borderId="5" xfId="0" applyFill="1" applyBorder="1" applyAlignment="1" applyProtection="1">
      <alignment horizontal="center" vertical="center"/>
    </xf>
    <xf numFmtId="176" fontId="0" fillId="0" borderId="19" xfId="0" applyNumberFormat="1" applyFill="1" applyBorder="1" applyAlignment="1" applyProtection="1">
      <alignment horizontal="center" vertical="center"/>
    </xf>
    <xf numFmtId="0" fontId="0" fillId="0" borderId="28" xfId="0" applyFill="1" applyBorder="1" applyAlignment="1" applyProtection="1">
      <alignment horizontal="center" vertical="center" wrapText="1"/>
    </xf>
    <xf numFmtId="0" fontId="11" fillId="0" borderId="29" xfId="0" applyFont="1" applyFill="1" applyBorder="1" applyAlignment="1" applyProtection="1">
      <alignment horizontal="center" vertical="center"/>
    </xf>
    <xf numFmtId="0" fontId="17" fillId="4" borderId="30" xfId="0" applyFont="1" applyFill="1" applyBorder="1" applyAlignment="1" applyProtection="1">
      <alignment horizontal="center" vertical="center" wrapText="1"/>
      <protection locked="0"/>
    </xf>
    <xf numFmtId="0" fontId="0" fillId="4" borderId="31" xfId="0" applyFill="1" applyBorder="1" applyProtection="1">
      <alignment vertical="center"/>
      <protection locked="0"/>
    </xf>
    <xf numFmtId="0" fontId="0" fillId="4" borderId="32" xfId="0" applyFill="1" applyBorder="1" applyProtection="1">
      <alignment vertical="center"/>
      <protection locked="0"/>
    </xf>
    <xf numFmtId="0" fontId="0" fillId="4" borderId="7"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9" fillId="0" borderId="0" xfId="0" applyFont="1" applyFill="1" applyAlignment="1">
      <alignment vertical="center" wrapText="1"/>
    </xf>
    <xf numFmtId="0" fontId="9" fillId="0" borderId="0" xfId="0" applyFont="1" applyAlignment="1">
      <alignment horizontal="center" vertical="center"/>
    </xf>
    <xf numFmtId="0" fontId="9" fillId="0" borderId="0" xfId="0" applyFont="1" applyBorder="1">
      <alignment vertical="center"/>
    </xf>
    <xf numFmtId="0" fontId="18" fillId="0" borderId="0" xfId="0" applyFont="1" applyFill="1" applyAlignment="1">
      <alignment vertical="center"/>
    </xf>
    <xf numFmtId="49" fontId="19" fillId="0" borderId="0" xfId="0" applyNumberFormat="1" applyFont="1" applyFill="1" applyBorder="1" applyAlignment="1">
      <alignment horizontal="center" vertical="center"/>
    </xf>
    <xf numFmtId="0" fontId="9" fillId="0" borderId="0" xfId="0" applyFont="1" applyFill="1" applyBorder="1">
      <alignment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Alignment="1">
      <alignment vertical="center" wrapText="1"/>
    </xf>
    <xf numFmtId="0" fontId="10" fillId="0" borderId="0" xfId="0" applyFont="1">
      <alignment vertical="center"/>
    </xf>
    <xf numFmtId="0" fontId="10" fillId="0" borderId="0" xfId="0" applyFont="1" applyAlignment="1">
      <alignment horizontal="center" vertical="center"/>
    </xf>
    <xf numFmtId="0" fontId="10" fillId="0" borderId="0" xfId="0" applyFont="1" applyBorder="1">
      <alignment vertical="center"/>
    </xf>
    <xf numFmtId="0" fontId="20" fillId="0" borderId="0" xfId="0" applyFont="1" applyFill="1" applyAlignment="1">
      <alignment vertical="center"/>
    </xf>
    <xf numFmtId="0" fontId="10" fillId="0" borderId="0" xfId="0" applyFont="1" applyBorder="1" applyAlignment="1">
      <alignment horizontal="center" vertical="center"/>
    </xf>
    <xf numFmtId="0" fontId="21" fillId="0" borderId="0" xfId="0" applyFont="1" applyBorder="1">
      <alignment vertical="center"/>
    </xf>
    <xf numFmtId="49" fontId="22" fillId="0" borderId="0" xfId="0" applyNumberFormat="1" applyFont="1" applyFill="1" applyBorder="1" applyAlignment="1">
      <alignment horizontal="center" vertical="center"/>
    </xf>
    <xf numFmtId="0" fontId="10" fillId="0" borderId="0" xfId="0" applyFont="1" applyFill="1" applyBorder="1">
      <alignment vertical="center"/>
    </xf>
    <xf numFmtId="49"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Protection="1">
      <alignment vertical="center"/>
    </xf>
    <xf numFmtId="0" fontId="0" fillId="0" borderId="0" xfId="0" applyAlignment="1" applyProtection="1">
      <alignment horizontal="center" vertical="center"/>
    </xf>
    <xf numFmtId="0" fontId="0" fillId="0" borderId="33" xfId="0" applyFill="1" applyBorder="1" applyAlignment="1" applyProtection="1">
      <alignment horizontal="center" vertical="center"/>
    </xf>
    <xf numFmtId="0" fontId="11" fillId="0" borderId="0" xfId="0" applyFont="1" applyAlignment="1" applyProtection="1">
      <alignment horizontal="left" vertical="center"/>
    </xf>
    <xf numFmtId="0" fontId="0" fillId="0" borderId="0" xfId="0" applyFill="1" applyAlignment="1" applyProtection="1">
      <alignment vertical="top" wrapText="1"/>
    </xf>
    <xf numFmtId="0" fontId="0" fillId="0" borderId="3" xfId="0" applyFont="1" applyBorder="1" applyAlignment="1" applyProtection="1">
      <alignment horizontal="center" vertical="center"/>
    </xf>
    <xf numFmtId="0" fontId="0" fillId="0" borderId="0" xfId="0" applyFont="1" applyAlignment="1" applyProtection="1">
      <alignment vertical="center"/>
    </xf>
    <xf numFmtId="0" fontId="0" fillId="0" borderId="3" xfId="0" applyBorder="1" applyAlignment="1" applyProtection="1">
      <alignment horizontal="center" vertical="center"/>
    </xf>
    <xf numFmtId="0" fontId="9" fillId="0" borderId="0" xfId="0" applyFont="1" applyProtection="1">
      <alignment vertical="center"/>
    </xf>
    <xf numFmtId="177" fontId="0" fillId="0" borderId="19" xfId="0" applyNumberFormat="1" applyBorder="1" applyAlignment="1" applyProtection="1">
      <alignment horizontal="center" vertical="center"/>
    </xf>
    <xf numFmtId="0" fontId="0" fillId="0" borderId="0" xfId="0" applyAlignment="1" applyProtection="1">
      <alignment vertical="center"/>
    </xf>
    <xf numFmtId="178" fontId="0" fillId="0" borderId="19" xfId="0" applyNumberFormat="1" applyBorder="1" applyAlignment="1" applyProtection="1">
      <alignment horizontal="center" vertical="center"/>
    </xf>
    <xf numFmtId="176" fontId="0" fillId="0" borderId="19" xfId="0" applyNumberFormat="1" applyBorder="1" applyAlignment="1" applyProtection="1">
      <alignment horizontal="center" vertical="center"/>
    </xf>
    <xf numFmtId="0" fontId="0" fillId="0" borderId="0" xfId="0" applyFill="1" applyAlignment="1" applyProtection="1">
      <alignment vertical="top"/>
    </xf>
    <xf numFmtId="0" fontId="23" fillId="0" borderId="34" xfId="0" applyFont="1" applyBorder="1" applyAlignment="1" applyProtection="1">
      <alignment horizontal="center" vertical="center" wrapText="1"/>
    </xf>
    <xf numFmtId="0" fontId="0" fillId="0" borderId="35" xfId="0" applyBorder="1" applyAlignment="1" applyProtection="1">
      <alignment vertical="center" wrapText="1"/>
    </xf>
    <xf numFmtId="0" fontId="23" fillId="0" borderId="36" xfId="0" applyFont="1" applyBorder="1" applyAlignment="1" applyProtection="1">
      <alignment horizontal="center" vertical="center" wrapText="1"/>
    </xf>
    <xf numFmtId="0" fontId="0" fillId="0" borderId="37" xfId="0" applyBorder="1" applyAlignment="1" applyProtection="1">
      <alignment vertical="center" wrapText="1"/>
    </xf>
    <xf numFmtId="0" fontId="0" fillId="0" borderId="2" xfId="0" applyBorder="1" applyAlignment="1" applyProtection="1">
      <alignment horizontal="center" vertical="center"/>
    </xf>
    <xf numFmtId="0" fontId="0" fillId="0" borderId="0" xfId="0" applyBorder="1" applyProtection="1">
      <alignment vertical="center"/>
    </xf>
    <xf numFmtId="0" fontId="17" fillId="0" borderId="0" xfId="0" applyFont="1" applyBorder="1" applyAlignment="1" applyProtection="1">
      <alignment vertical="center"/>
    </xf>
    <xf numFmtId="0" fontId="23" fillId="0" borderId="0" xfId="0" applyFont="1" applyBorder="1" applyAlignment="1" applyProtection="1">
      <alignment horizontal="center" vertical="center" wrapText="1"/>
    </xf>
    <xf numFmtId="0" fontId="17" fillId="0" borderId="28" xfId="0" applyFont="1" applyFill="1" applyBorder="1" applyAlignment="1" applyProtection="1">
      <alignment horizontal="center" vertical="center" wrapText="1"/>
    </xf>
    <xf numFmtId="0" fontId="17" fillId="0" borderId="38" xfId="0" applyFont="1" applyFill="1" applyBorder="1" applyAlignment="1" applyProtection="1">
      <alignment horizontal="center" vertical="center" wrapText="1"/>
    </xf>
    <xf numFmtId="0" fontId="0" fillId="4" borderId="12" xfId="0" applyFill="1" applyBorder="1" applyAlignment="1" applyProtection="1">
      <alignment horizontal="center" vertical="center"/>
    </xf>
    <xf numFmtId="0" fontId="0" fillId="4" borderId="13" xfId="0" applyFill="1" applyBorder="1" applyProtection="1">
      <alignment vertical="center"/>
    </xf>
    <xf numFmtId="0" fontId="0" fillId="4" borderId="14" xfId="0" applyFill="1" applyBorder="1" applyAlignment="1" applyProtection="1">
      <alignment horizontal="center" vertical="center"/>
    </xf>
    <xf numFmtId="0" fontId="0" fillId="4" borderId="15" xfId="0" applyFill="1" applyBorder="1" applyProtection="1">
      <alignment vertical="center"/>
    </xf>
    <xf numFmtId="0" fontId="17" fillId="4" borderId="29" xfId="0" applyFont="1" applyFill="1" applyBorder="1" applyAlignment="1" applyProtection="1">
      <alignment horizontal="center" vertical="center" wrapText="1"/>
    </xf>
    <xf numFmtId="0" fontId="0" fillId="8" borderId="23" xfId="0" applyFill="1" applyBorder="1" applyAlignment="1" applyProtection="1">
      <alignment horizontal="center" vertical="center"/>
    </xf>
    <xf numFmtId="0" fontId="0" fillId="4" borderId="16" xfId="0" applyFill="1" applyBorder="1" applyProtection="1">
      <alignment vertical="center"/>
    </xf>
    <xf numFmtId="0" fontId="0" fillId="8" borderId="24" xfId="0" applyFill="1" applyBorder="1" applyAlignment="1" applyProtection="1">
      <alignment horizontal="center" vertical="center"/>
    </xf>
    <xf numFmtId="0" fontId="0" fillId="4" borderId="17" xfId="0" applyFill="1" applyBorder="1" applyProtection="1">
      <alignment vertical="center"/>
    </xf>
    <xf numFmtId="0" fontId="17" fillId="0" borderId="3" xfId="0" applyFont="1" applyFill="1" applyBorder="1" applyAlignment="1" applyProtection="1">
      <alignment horizontal="center" vertical="center" wrapText="1"/>
    </xf>
    <xf numFmtId="0" fontId="0" fillId="4" borderId="10" xfId="0" applyFill="1" applyBorder="1" applyAlignment="1" applyProtection="1">
      <alignment horizontal="center" vertical="center"/>
    </xf>
    <xf numFmtId="0" fontId="0" fillId="4" borderId="18" xfId="0" applyFill="1" applyBorder="1" applyProtection="1">
      <alignment vertical="center"/>
    </xf>
    <xf numFmtId="0" fontId="0" fillId="4" borderId="11" xfId="0" applyFill="1" applyBorder="1" applyAlignment="1" applyProtection="1">
      <alignment horizontal="center" vertical="center"/>
    </xf>
    <xf numFmtId="0" fontId="0" fillId="4" borderId="31" xfId="0" applyFill="1" applyBorder="1" applyProtection="1">
      <alignment vertical="center"/>
    </xf>
    <xf numFmtId="0" fontId="0" fillId="0" borderId="39" xfId="0" applyBorder="1" applyAlignment="1" applyProtection="1">
      <alignment horizontal="center" vertical="center"/>
    </xf>
    <xf numFmtId="177" fontId="0" fillId="0" borderId="40" xfId="0" applyNumberFormat="1" applyBorder="1" applyAlignment="1" applyProtection="1">
      <alignment horizontal="center" vertical="center"/>
    </xf>
    <xf numFmtId="179" fontId="0" fillId="0" borderId="40" xfId="0" applyNumberFormat="1" applyBorder="1" applyAlignment="1" applyProtection="1">
      <alignment horizontal="center" vertical="center"/>
    </xf>
    <xf numFmtId="0" fontId="11" fillId="4" borderId="19" xfId="0" applyFont="1" applyFill="1" applyBorder="1" applyAlignment="1" applyProtection="1">
      <alignment horizontal="center" vertical="center"/>
    </xf>
    <xf numFmtId="0" fontId="0" fillId="8" borderId="26" xfId="0" applyFill="1" applyBorder="1" applyAlignment="1" applyProtection="1">
      <alignment horizontal="center" vertical="center"/>
    </xf>
    <xf numFmtId="0" fontId="0" fillId="4" borderId="20" xfId="0" applyFill="1" applyBorder="1" applyProtection="1">
      <alignment vertical="center"/>
    </xf>
    <xf numFmtId="0" fontId="0" fillId="8" borderId="25" xfId="0" applyFill="1" applyBorder="1" applyAlignment="1" applyProtection="1">
      <alignment horizontal="center" vertical="center"/>
    </xf>
    <xf numFmtId="0" fontId="0" fillId="4" borderId="32" xfId="0" applyFill="1" applyBorder="1" applyProtection="1">
      <alignment vertical="center"/>
    </xf>
    <xf numFmtId="0" fontId="10" fillId="0" borderId="0" xfId="0" applyFont="1" applyAlignment="1" applyProtection="1">
      <alignment horizontal="center" vertical="center"/>
    </xf>
    <xf numFmtId="0" fontId="0" fillId="0" borderId="0" xfId="0" applyFill="1" applyProtection="1">
      <alignment vertical="center"/>
    </xf>
    <xf numFmtId="0" fontId="0" fillId="0" borderId="0" xfId="0" applyFill="1" applyAlignment="1" applyProtection="1">
      <alignment horizontal="center" vertical="center"/>
    </xf>
    <xf numFmtId="0" fontId="10" fillId="0" borderId="0" xfId="0" applyFont="1" applyProtection="1">
      <alignment vertical="center"/>
    </xf>
    <xf numFmtId="49" fontId="0" fillId="0" borderId="0" xfId="0" applyNumberFormat="1" applyProtection="1">
      <alignment vertical="center"/>
    </xf>
    <xf numFmtId="0" fontId="17" fillId="0" borderId="30" xfId="0" applyFont="1" applyFill="1" applyBorder="1" applyAlignment="1" applyProtection="1">
      <alignment horizontal="center" vertical="center" wrapText="1"/>
    </xf>
    <xf numFmtId="0" fontId="24" fillId="4" borderId="29" xfId="0" applyFont="1" applyFill="1" applyBorder="1" applyAlignment="1" applyProtection="1">
      <alignment horizontal="center" vertical="center" wrapText="1"/>
    </xf>
    <xf numFmtId="0" fontId="4" fillId="2" borderId="0" xfId="0" applyFont="1" applyFill="1" applyAlignment="1">
      <alignment horizontal="left" vertical="center"/>
    </xf>
    <xf numFmtId="0" fontId="4" fillId="3" borderId="0" xfId="0" applyFont="1" applyFill="1" applyAlignment="1">
      <alignment horizontal="left" vertical="center"/>
    </xf>
    <xf numFmtId="0" fontId="17" fillId="13" borderId="57" xfId="0" applyFont="1" applyFill="1" applyBorder="1" applyAlignment="1">
      <alignment vertical="top" wrapText="1"/>
    </xf>
    <xf numFmtId="0" fontId="17" fillId="13" borderId="38" xfId="0" applyFont="1" applyFill="1" applyBorder="1" applyAlignment="1">
      <alignment vertical="top" wrapText="1"/>
    </xf>
    <xf numFmtId="0" fontId="17" fillId="13" borderId="58" xfId="0" applyFont="1" applyFill="1" applyBorder="1" applyAlignment="1">
      <alignment vertical="top" wrapText="1"/>
    </xf>
    <xf numFmtId="0" fontId="17" fillId="13" borderId="59" xfId="0" applyFont="1" applyFill="1" applyBorder="1" applyAlignment="1">
      <alignment vertical="top" wrapText="1"/>
    </xf>
    <xf numFmtId="0" fontId="17" fillId="13" borderId="0" xfId="0" applyFont="1" applyFill="1" applyBorder="1" applyAlignment="1">
      <alignment vertical="top" wrapText="1"/>
    </xf>
    <xf numFmtId="0" fontId="17" fillId="13" borderId="60" xfId="0" applyFont="1" applyFill="1" applyBorder="1" applyAlignment="1">
      <alignment vertical="top" wrapText="1"/>
    </xf>
    <xf numFmtId="0" fontId="17" fillId="13" borderId="61" xfId="0" applyFont="1" applyFill="1" applyBorder="1" applyAlignment="1">
      <alignment vertical="top" wrapText="1"/>
    </xf>
    <xf numFmtId="0" fontId="17" fillId="13" borderId="62" xfId="0" applyFont="1" applyFill="1" applyBorder="1" applyAlignment="1">
      <alignment vertical="top" wrapText="1"/>
    </xf>
    <xf numFmtId="0" fontId="17" fillId="13" borderId="30" xfId="0" applyFont="1" applyFill="1" applyBorder="1" applyAlignment="1">
      <alignment vertical="top" wrapText="1"/>
    </xf>
    <xf numFmtId="0" fontId="0" fillId="8" borderId="41" xfId="0" applyFill="1" applyBorder="1" applyAlignment="1" applyProtection="1">
      <alignment horizontal="center" vertical="center"/>
      <protection locked="0"/>
    </xf>
    <xf numFmtId="0" fontId="0" fillId="8" borderId="56"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55"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9" xfId="0" applyBorder="1" applyAlignment="1">
      <alignment horizontal="center" vertical="center"/>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49" fontId="0" fillId="4" borderId="53" xfId="0" applyNumberFormat="1" applyFill="1" applyBorder="1" applyAlignment="1" applyProtection="1">
      <alignment horizontal="left" vertical="center"/>
      <protection locked="0"/>
    </xf>
    <xf numFmtId="0" fontId="0" fillId="4" borderId="51" xfId="0" applyNumberFormat="1" applyFill="1" applyBorder="1" applyAlignment="1" applyProtection="1">
      <alignment horizontal="left" vertical="center"/>
      <protection locked="0"/>
    </xf>
    <xf numFmtId="0" fontId="0" fillId="4" borderId="52" xfId="0" applyNumberForma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0" fontId="0" fillId="4" borderId="6" xfId="0" applyNumberFormat="1" applyFill="1" applyBorder="1" applyAlignment="1" applyProtection="1">
      <alignment horizontal="left" vertical="center"/>
      <protection locked="0"/>
    </xf>
    <xf numFmtId="0" fontId="0" fillId="4" borderId="5" xfId="0" applyNumberFormat="1" applyFill="1" applyBorder="1" applyAlignment="1" applyProtection="1">
      <alignment horizontal="left" vertical="center"/>
      <protection locked="0"/>
    </xf>
    <xf numFmtId="0" fontId="0" fillId="0" borderId="54" xfId="0" applyFill="1" applyBorder="1" applyAlignment="1">
      <alignment horizontal="center" vertical="center"/>
    </xf>
    <xf numFmtId="0" fontId="0" fillId="0" borderId="45" xfId="0"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6" borderId="55" xfId="0" applyFill="1" applyBorder="1" applyAlignment="1">
      <alignment horizontal="center" vertical="center"/>
    </xf>
    <xf numFmtId="0" fontId="0" fillId="6" borderId="1" xfId="0" applyFill="1" applyBorder="1" applyAlignment="1">
      <alignment horizontal="center" vertical="center"/>
    </xf>
    <xf numFmtId="0" fontId="0" fillId="0" borderId="22" xfId="0" applyBorder="1" applyAlignment="1">
      <alignment horizontal="center" vertical="center"/>
    </xf>
    <xf numFmtId="0" fontId="0" fillId="4" borderId="7" xfId="0" applyFill="1" applyBorder="1" applyAlignment="1" applyProtection="1">
      <alignment horizontal="center" vertical="center"/>
      <protection locked="0"/>
    </xf>
    <xf numFmtId="0" fontId="0" fillId="12" borderId="42" xfId="0" applyFill="1" applyBorder="1" applyAlignment="1">
      <alignment horizontal="center" vertical="center"/>
    </xf>
    <xf numFmtId="0" fontId="0" fillId="0" borderId="43"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3" xfId="0" applyFill="1" applyBorder="1" applyAlignment="1">
      <alignment horizontal="center" vertical="center"/>
    </xf>
    <xf numFmtId="0" fontId="0" fillId="0" borderId="46" xfId="0" applyFill="1" applyBorder="1" applyAlignment="1" applyProtection="1">
      <alignment horizontal="center" vertical="center"/>
    </xf>
    <xf numFmtId="0" fontId="0" fillId="0" borderId="22" xfId="0" applyBorder="1" applyAlignment="1">
      <alignment horizontal="center" vertical="center" wrapText="1"/>
    </xf>
    <xf numFmtId="0" fontId="0" fillId="0" borderId="4" xfId="0" applyBorder="1" applyAlignment="1">
      <alignment horizontal="center" vertical="center"/>
    </xf>
    <xf numFmtId="49" fontId="0" fillId="4" borderId="47" xfId="0" applyNumberFormat="1" applyFill="1" applyBorder="1" applyAlignment="1" applyProtection="1">
      <alignment horizontal="left" vertical="center"/>
      <protection locked="0"/>
    </xf>
    <xf numFmtId="0" fontId="0" fillId="4" borderId="48" xfId="0" applyNumberFormat="1" applyFill="1" applyBorder="1" applyAlignment="1" applyProtection="1">
      <alignment horizontal="left" vertical="center"/>
      <protection locked="0"/>
    </xf>
    <xf numFmtId="49" fontId="0" fillId="0" borderId="49" xfId="0" applyNumberFormat="1" applyFill="1" applyBorder="1" applyAlignment="1">
      <alignment horizontal="center" vertical="center"/>
    </xf>
    <xf numFmtId="49" fontId="0" fillId="0" borderId="50" xfId="0" applyNumberFormat="1" applyFill="1" applyBorder="1" applyAlignment="1">
      <alignment horizontal="center" vertical="center"/>
    </xf>
    <xf numFmtId="49" fontId="0" fillId="4" borderId="47" xfId="0" applyNumberFormat="1" applyFill="1" applyBorder="1" applyAlignment="1" applyProtection="1">
      <alignment horizontal="center" vertical="center"/>
      <protection locked="0"/>
    </xf>
    <xf numFmtId="0" fontId="0" fillId="4" borderId="48" xfId="0" applyNumberFormat="1" applyFill="1" applyBorder="1" applyAlignment="1" applyProtection="1">
      <alignment horizontal="center" vertical="center"/>
      <protection locked="0"/>
    </xf>
    <xf numFmtId="0" fontId="0" fillId="4" borderId="51" xfId="0" applyNumberFormat="1" applyFill="1" applyBorder="1" applyAlignment="1" applyProtection="1">
      <alignment horizontal="center" vertical="center"/>
      <protection locked="0"/>
    </xf>
    <xf numFmtId="0" fontId="0" fillId="4" borderId="52" xfId="0" applyNumberFormat="1" applyFill="1" applyBorder="1" applyAlignment="1" applyProtection="1">
      <alignment horizontal="center" vertical="center"/>
      <protection locked="0"/>
    </xf>
    <xf numFmtId="0" fontId="0" fillId="0" borderId="0" xfId="0"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xf>
    <xf numFmtId="0" fontId="0" fillId="6" borderId="8" xfId="0" applyFill="1" applyBorder="1" applyAlignment="1">
      <alignment horizontal="center" vertical="center"/>
    </xf>
    <xf numFmtId="0" fontId="0" fillId="6" borderId="22" xfId="0" applyFill="1" applyBorder="1" applyAlignment="1">
      <alignment horizontal="center" vertical="center"/>
    </xf>
    <xf numFmtId="0" fontId="0" fillId="6" borderId="2" xfId="0" applyFill="1" applyBorder="1" applyAlignment="1">
      <alignment horizontal="center" vertical="center"/>
    </xf>
    <xf numFmtId="0" fontId="0" fillId="6" borderId="7" xfId="0" applyFill="1"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xf>
    <xf numFmtId="0" fontId="0" fillId="4" borderId="2"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12" borderId="42" xfId="0" applyFill="1" applyBorder="1" applyAlignment="1" applyProtection="1">
      <alignment horizontal="center"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0" fillId="0" borderId="74" xfId="0" applyFill="1" applyBorder="1" applyAlignment="1" applyProtection="1">
      <alignment horizontal="center" vertical="center"/>
    </xf>
    <xf numFmtId="0" fontId="0" fillId="0" borderId="75" xfId="0" applyFill="1" applyBorder="1" applyAlignment="1" applyProtection="1">
      <alignment horizontal="center" vertical="center"/>
    </xf>
    <xf numFmtId="49" fontId="0" fillId="4" borderId="76" xfId="0" applyNumberFormat="1" applyFill="1" applyBorder="1" applyAlignment="1" applyProtection="1">
      <alignment horizontal="center" vertical="center"/>
      <protection locked="0"/>
    </xf>
    <xf numFmtId="49" fontId="0" fillId="4" borderId="77" xfId="0" applyNumberFormat="1" applyFill="1" applyBorder="1" applyAlignment="1" applyProtection="1">
      <alignment horizontal="center" vertical="center"/>
      <protection locked="0"/>
    </xf>
    <xf numFmtId="49" fontId="0" fillId="4" borderId="78" xfId="0" applyNumberFormat="1" applyFill="1" applyBorder="1" applyAlignment="1" applyProtection="1">
      <alignment horizontal="center" vertical="center"/>
      <protection locked="0"/>
    </xf>
    <xf numFmtId="49" fontId="0" fillId="4" borderId="79" xfId="0" applyNumberFormat="1" applyFill="1" applyBorder="1" applyAlignment="1" applyProtection="1">
      <alignment horizontal="center" vertical="center"/>
      <protection locked="0"/>
    </xf>
    <xf numFmtId="49" fontId="0" fillId="4" borderId="80" xfId="0" applyNumberFormat="1" applyFill="1" applyBorder="1" applyAlignment="1" applyProtection="1">
      <alignment horizontal="center" vertical="center"/>
      <protection locked="0"/>
    </xf>
    <xf numFmtId="49" fontId="0" fillId="0" borderId="81" xfId="0" applyNumberFormat="1" applyFill="1" applyBorder="1" applyAlignment="1" applyProtection="1">
      <alignment horizontal="center" vertical="center"/>
    </xf>
    <xf numFmtId="49" fontId="0" fillId="0" borderId="82" xfId="0" applyNumberFormat="1" applyFill="1" applyBorder="1" applyAlignment="1" applyProtection="1">
      <alignment horizontal="center" vertical="center"/>
    </xf>
    <xf numFmtId="0" fontId="0" fillId="0" borderId="6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0" borderId="65" xfId="0" applyFill="1" applyBorder="1" applyAlignment="1" applyProtection="1">
      <alignment horizontal="center" vertical="center"/>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49" fontId="0" fillId="4" borderId="69" xfId="0" applyNumberFormat="1" applyFill="1" applyBorder="1" applyAlignment="1" applyProtection="1">
      <alignment horizontal="center" vertical="center"/>
      <protection locked="0"/>
    </xf>
    <xf numFmtId="49" fontId="0" fillId="4" borderId="70" xfId="0" applyNumberFormat="1" applyFill="1" applyBorder="1" applyAlignment="1" applyProtection="1">
      <alignment horizontal="center" vertical="center"/>
      <protection locked="0"/>
    </xf>
    <xf numFmtId="49" fontId="0" fillId="4" borderId="71" xfId="0" applyNumberFormat="1" applyFill="1" applyBorder="1" applyAlignment="1" applyProtection="1">
      <alignment horizontal="center" vertical="center"/>
      <protection locked="0"/>
    </xf>
    <xf numFmtId="49" fontId="0" fillId="4" borderId="43" xfId="0" applyNumberFormat="1" applyFill="1" applyBorder="1" applyAlignment="1" applyProtection="1">
      <alignment horizontal="center" vertical="center"/>
      <protection locked="0"/>
    </xf>
    <xf numFmtId="49" fontId="0" fillId="4" borderId="45" xfId="0" applyNumberFormat="1" applyFill="1" applyBorder="1" applyAlignment="1" applyProtection="1">
      <alignment horizontal="center" vertical="center"/>
      <protection locked="0"/>
    </xf>
    <xf numFmtId="0" fontId="17" fillId="13" borderId="57" xfId="0" applyFont="1" applyFill="1" applyBorder="1" applyAlignment="1" applyProtection="1">
      <alignment horizontal="left" vertical="top" wrapText="1"/>
    </xf>
    <xf numFmtId="0" fontId="17" fillId="13" borderId="38" xfId="0" applyFont="1" applyFill="1" applyBorder="1" applyAlignment="1" applyProtection="1">
      <alignment horizontal="left" vertical="top" wrapText="1"/>
    </xf>
    <xf numFmtId="0" fontId="17" fillId="13" borderId="58" xfId="0" applyFont="1" applyFill="1" applyBorder="1" applyAlignment="1" applyProtection="1">
      <alignment horizontal="left" vertical="top" wrapText="1"/>
    </xf>
    <xf numFmtId="0" fontId="17" fillId="13" borderId="59" xfId="0" applyFont="1" applyFill="1" applyBorder="1" applyAlignment="1" applyProtection="1">
      <alignment horizontal="left" vertical="top" wrapText="1"/>
    </xf>
    <xf numFmtId="0" fontId="17" fillId="13" borderId="0" xfId="0" applyFont="1" applyFill="1" applyBorder="1" applyAlignment="1" applyProtection="1">
      <alignment horizontal="left" vertical="top" wrapText="1"/>
    </xf>
    <xf numFmtId="0" fontId="17" fillId="13" borderId="60" xfId="0" applyFont="1" applyFill="1" applyBorder="1" applyAlignment="1" applyProtection="1">
      <alignment horizontal="left" vertical="top" wrapText="1"/>
    </xf>
    <xf numFmtId="0" fontId="17" fillId="13" borderId="61" xfId="0" applyFont="1" applyFill="1" applyBorder="1" applyAlignment="1" applyProtection="1">
      <alignment horizontal="left" vertical="top" wrapText="1"/>
    </xf>
    <xf numFmtId="0" fontId="17" fillId="13" borderId="62" xfId="0" applyFont="1" applyFill="1" applyBorder="1" applyAlignment="1" applyProtection="1">
      <alignment horizontal="left" vertical="top" wrapText="1"/>
    </xf>
    <xf numFmtId="0" fontId="17" fillId="13" borderId="30" xfId="0" applyFont="1" applyFill="1" applyBorder="1" applyAlignment="1" applyProtection="1">
      <alignment horizontal="left" vertical="top" wrapText="1"/>
    </xf>
    <xf numFmtId="0" fontId="0" fillId="0" borderId="41" xfId="0" applyBorder="1" applyAlignment="1" applyProtection="1">
      <alignment horizontal="center" vertical="center"/>
    </xf>
    <xf numFmtId="0" fontId="0" fillId="0" borderId="56" xfId="0" applyBorder="1" applyAlignment="1" applyProtection="1">
      <alignment horizontal="center" vertical="center"/>
    </xf>
    <xf numFmtId="49" fontId="0" fillId="4" borderId="46" xfId="0" applyNumberFormat="1" applyFill="1" applyBorder="1" applyAlignment="1" applyProtection="1">
      <alignment horizontal="center" vertical="center"/>
      <protection locked="0"/>
    </xf>
    <xf numFmtId="49" fontId="0" fillId="4" borderId="72" xfId="0" applyNumberFormat="1" applyFill="1" applyBorder="1" applyAlignment="1" applyProtection="1">
      <alignment horizontal="center" vertical="center" wrapText="1"/>
      <protection locked="0"/>
    </xf>
    <xf numFmtId="49" fontId="0" fillId="4" borderId="72" xfId="0" applyNumberFormat="1" applyFill="1" applyBorder="1" applyAlignment="1" applyProtection="1">
      <alignment horizontal="center" vertical="center"/>
      <protection locked="0"/>
    </xf>
    <xf numFmtId="49" fontId="0" fillId="4" borderId="73" xfId="0" applyNumberFormat="1" applyFill="1" applyBorder="1" applyAlignment="1" applyProtection="1">
      <alignment horizontal="center" vertical="center"/>
      <protection locked="0"/>
    </xf>
    <xf numFmtId="49" fontId="0" fillId="4" borderId="62" xfId="0" applyNumberFormat="1" applyFill="1" applyBorder="1" applyAlignment="1" applyProtection="1">
      <alignment horizontal="center" vertical="center"/>
      <protection locked="0"/>
    </xf>
    <xf numFmtId="49" fontId="0" fillId="4" borderId="30" xfId="0" applyNumberFormat="1" applyFill="1" applyBorder="1" applyAlignment="1" applyProtection="1">
      <alignment horizontal="center" vertical="center"/>
      <protection locked="0"/>
    </xf>
    <xf numFmtId="0" fontId="0" fillId="0" borderId="57" xfId="0"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61" xfId="0" applyBorder="1" applyAlignment="1" applyProtection="1">
      <alignment horizontal="center" vertical="center" wrapText="1"/>
    </xf>
  </cellXfs>
  <cellStyles count="2">
    <cellStyle name="標準" xfId="0" builtinId="0"/>
    <cellStyle name="標準 2" xfId="1"/>
  </cellStyles>
  <dxfs count="13">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G36"/>
  <sheetViews>
    <sheetView zoomScaleNormal="100" workbookViewId="0">
      <selection activeCell="C17" sqref="C17:E17"/>
    </sheetView>
  </sheetViews>
  <sheetFormatPr defaultColWidth="9" defaultRowHeight="18.75" x14ac:dyDescent="0.15"/>
  <cols>
    <col min="1" max="1" width="3.875" style="56" customWidth="1"/>
    <col min="2" max="3" width="4.375" style="56" customWidth="1"/>
    <col min="4" max="4" width="97.75" style="56" customWidth="1"/>
    <col min="5" max="6" width="4.375" style="56" customWidth="1"/>
    <col min="7" max="16384" width="9" style="56"/>
  </cols>
  <sheetData>
    <row r="2" spans="2:7" x14ac:dyDescent="0.15">
      <c r="B2" s="156" t="s">
        <v>44</v>
      </c>
      <c r="C2" s="156"/>
      <c r="D2" s="156"/>
      <c r="E2" s="156"/>
      <c r="F2" s="55"/>
    </row>
    <row r="3" spans="2:7" x14ac:dyDescent="0.15">
      <c r="B3" s="57"/>
      <c r="C3" s="57"/>
      <c r="D3" s="57"/>
      <c r="E3" s="57"/>
      <c r="F3" s="57"/>
    </row>
    <row r="4" spans="2:7" x14ac:dyDescent="0.15">
      <c r="C4" s="157" t="s">
        <v>45</v>
      </c>
      <c r="D4" s="157"/>
      <c r="E4" s="157"/>
      <c r="F4" s="58"/>
      <c r="G4" s="58"/>
    </row>
    <row r="5" spans="2:7" x14ac:dyDescent="0.15">
      <c r="D5" s="56" t="s">
        <v>46</v>
      </c>
    </row>
    <row r="6" spans="2:7" x14ac:dyDescent="0.15">
      <c r="D6" s="56" t="s">
        <v>47</v>
      </c>
    </row>
    <row r="7" spans="2:7" x14ac:dyDescent="0.15">
      <c r="D7" s="56" t="s">
        <v>48</v>
      </c>
    </row>
    <row r="8" spans="2:7" x14ac:dyDescent="0.15">
      <c r="C8" s="157" t="s">
        <v>49</v>
      </c>
      <c r="D8" s="157"/>
      <c r="E8" s="157"/>
      <c r="F8" s="58"/>
      <c r="G8" s="58"/>
    </row>
    <row r="9" spans="2:7" x14ac:dyDescent="0.15">
      <c r="D9" s="56" t="s">
        <v>50</v>
      </c>
    </row>
    <row r="10" spans="2:7" x14ac:dyDescent="0.15">
      <c r="D10" s="56" t="s">
        <v>51</v>
      </c>
    </row>
    <row r="11" spans="2:7" x14ac:dyDescent="0.15">
      <c r="D11" s="56" t="s">
        <v>52</v>
      </c>
    </row>
    <row r="12" spans="2:7" x14ac:dyDescent="0.15">
      <c r="D12" s="56" t="s">
        <v>53</v>
      </c>
    </row>
    <row r="13" spans="2:7" x14ac:dyDescent="0.15">
      <c r="D13" s="56" t="s">
        <v>54</v>
      </c>
    </row>
    <row r="14" spans="2:7" x14ac:dyDescent="0.15">
      <c r="D14" s="56" t="s">
        <v>55</v>
      </c>
    </row>
    <row r="15" spans="2:7" x14ac:dyDescent="0.15">
      <c r="D15" s="56" t="s">
        <v>135</v>
      </c>
    </row>
    <row r="16" spans="2:7" x14ac:dyDescent="0.15">
      <c r="D16" s="56" t="s">
        <v>136</v>
      </c>
    </row>
    <row r="17" spans="3:7" x14ac:dyDescent="0.15">
      <c r="C17" s="157" t="s">
        <v>100</v>
      </c>
      <c r="D17" s="157"/>
      <c r="E17" s="157"/>
      <c r="F17" s="58"/>
      <c r="G17" s="58"/>
    </row>
    <row r="18" spans="3:7" x14ac:dyDescent="0.15">
      <c r="D18" s="56" t="s">
        <v>101</v>
      </c>
    </row>
    <row r="19" spans="3:7" x14ac:dyDescent="0.15">
      <c r="D19" s="56" t="s">
        <v>102</v>
      </c>
    </row>
    <row r="20" spans="3:7" x14ac:dyDescent="0.15">
      <c r="D20" s="56" t="s">
        <v>103</v>
      </c>
    </row>
    <row r="21" spans="3:7" x14ac:dyDescent="0.15">
      <c r="D21" s="56" t="s">
        <v>104</v>
      </c>
    </row>
    <row r="22" spans="3:7" x14ac:dyDescent="0.15">
      <c r="D22" s="56" t="s">
        <v>105</v>
      </c>
    </row>
    <row r="23" spans="3:7" x14ac:dyDescent="0.15">
      <c r="D23" s="56" t="s">
        <v>56</v>
      </c>
    </row>
    <row r="24" spans="3:7" x14ac:dyDescent="0.15">
      <c r="C24" s="56" t="s">
        <v>57</v>
      </c>
      <c r="D24" s="56" t="s">
        <v>58</v>
      </c>
    </row>
    <row r="25" spans="3:7" x14ac:dyDescent="0.15">
      <c r="D25" s="56" t="s">
        <v>59</v>
      </c>
    </row>
    <row r="26" spans="3:7" x14ac:dyDescent="0.15">
      <c r="D26" s="56" t="s">
        <v>60</v>
      </c>
    </row>
    <row r="27" spans="3:7" x14ac:dyDescent="0.15">
      <c r="D27" s="56" t="s">
        <v>61</v>
      </c>
    </row>
    <row r="28" spans="3:7" x14ac:dyDescent="0.15">
      <c r="D28" s="56" t="s">
        <v>62</v>
      </c>
    </row>
    <row r="29" spans="3:7" x14ac:dyDescent="0.15">
      <c r="D29" s="56" t="s">
        <v>63</v>
      </c>
    </row>
    <row r="30" spans="3:7" x14ac:dyDescent="0.15">
      <c r="D30" s="56" t="s">
        <v>106</v>
      </c>
    </row>
    <row r="31" spans="3:7" x14ac:dyDescent="0.15">
      <c r="D31" s="56" t="s">
        <v>107</v>
      </c>
    </row>
    <row r="32" spans="3:7" x14ac:dyDescent="0.15">
      <c r="D32" s="56" t="s">
        <v>64</v>
      </c>
    </row>
    <row r="33" spans="4:4" x14ac:dyDescent="0.15">
      <c r="D33" s="56" t="s">
        <v>108</v>
      </c>
    </row>
    <row r="34" spans="4:4" x14ac:dyDescent="0.15">
      <c r="D34" s="56" t="s">
        <v>65</v>
      </c>
    </row>
    <row r="35" spans="4:4" x14ac:dyDescent="0.15">
      <c r="D35" s="56" t="s">
        <v>109</v>
      </c>
    </row>
    <row r="36" spans="4:4" x14ac:dyDescent="0.15">
      <c r="D36" s="56" t="s">
        <v>110</v>
      </c>
    </row>
  </sheetData>
  <sheetProtection password="DDBB" sheet="1" objects="1" scenarios="1"/>
  <mergeCells count="4">
    <mergeCell ref="B2:E2"/>
    <mergeCell ref="C4:E4"/>
    <mergeCell ref="C8:E8"/>
    <mergeCell ref="C17:E1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X117"/>
  <sheetViews>
    <sheetView zoomScale="80" zoomScaleNormal="80" workbookViewId="0">
      <selection activeCell="H9" sqref="H9"/>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9.5" style="1" customWidth="1"/>
    <col min="7" max="9" width="13.875" style="1" customWidth="1"/>
    <col min="10" max="10" width="3.25" customWidth="1"/>
    <col min="11" max="11" width="14.5" customWidth="1"/>
    <col min="12" max="13" width="9" style="1" customWidth="1"/>
    <col min="14" max="15" width="9" style="85" customWidth="1"/>
    <col min="16" max="16" width="9" style="94" hidden="1" customWidth="1"/>
    <col min="17" max="19" width="7.5" style="93" hidden="1" customWidth="1"/>
    <col min="20" max="20" width="16.75" style="93" hidden="1" customWidth="1"/>
    <col min="21" max="21" width="11.25" style="93" hidden="1" customWidth="1"/>
    <col min="22" max="22" width="7.5" style="93" hidden="1" customWidth="1"/>
    <col min="23" max="23" width="7.5" style="93" customWidth="1"/>
    <col min="24" max="24" width="9" style="93" customWidth="1"/>
  </cols>
  <sheetData>
    <row r="1" spans="1:21" ht="25.5" customHeight="1" thickBot="1" x14ac:dyDescent="0.2">
      <c r="B1" s="190" t="s">
        <v>123</v>
      </c>
      <c r="C1" s="190"/>
      <c r="D1" s="190"/>
      <c r="E1" s="190"/>
      <c r="F1" s="190"/>
      <c r="G1" s="205" t="s">
        <v>36</v>
      </c>
      <c r="H1" s="205"/>
      <c r="I1" s="205"/>
      <c r="K1" s="21"/>
      <c r="L1" s="21"/>
      <c r="M1" s="21"/>
      <c r="N1" s="84"/>
      <c r="O1" s="84"/>
      <c r="P1" s="92"/>
      <c r="Q1" s="92"/>
      <c r="R1" s="92"/>
      <c r="S1" s="92"/>
    </row>
    <row r="2" spans="1:21" ht="6.75" customHeight="1" thickTop="1" thickBot="1" x14ac:dyDescent="0.2">
      <c r="K2" s="21"/>
      <c r="L2" s="21"/>
      <c r="M2" s="21"/>
      <c r="N2" s="84"/>
      <c r="O2" s="84"/>
      <c r="P2" s="92"/>
      <c r="Q2" s="92"/>
      <c r="R2" s="92"/>
      <c r="S2" s="92"/>
    </row>
    <row r="3" spans="1:21" ht="27" customHeight="1" x14ac:dyDescent="0.15">
      <c r="B3" s="182" t="s">
        <v>42</v>
      </c>
      <c r="C3" s="183"/>
      <c r="D3" s="191" t="s">
        <v>19</v>
      </c>
      <c r="E3" s="192"/>
      <c r="F3" s="193" t="s">
        <v>0</v>
      </c>
      <c r="G3" s="183"/>
      <c r="H3" s="192" t="s">
        <v>18</v>
      </c>
      <c r="I3" s="194"/>
      <c r="K3" s="158" t="s">
        <v>86</v>
      </c>
      <c r="L3" s="159"/>
      <c r="M3" s="159"/>
      <c r="N3" s="159"/>
      <c r="O3" s="160"/>
      <c r="P3" s="92"/>
      <c r="Q3" s="94"/>
      <c r="R3" s="92"/>
      <c r="S3" s="92"/>
    </row>
    <row r="4" spans="1:21" ht="27" customHeight="1" x14ac:dyDescent="0.15">
      <c r="B4" s="199" t="s">
        <v>124</v>
      </c>
      <c r="C4" s="200"/>
      <c r="D4" s="201">
        <f>リレー申込票!L2</f>
        <v>0</v>
      </c>
      <c r="E4" s="202"/>
      <c r="F4" s="201">
        <f>リレー申込票!P2</f>
        <v>0</v>
      </c>
      <c r="G4" s="203"/>
      <c r="H4" s="201">
        <f>リレー申込票!L6</f>
        <v>0</v>
      </c>
      <c r="I4" s="204"/>
      <c r="K4" s="161"/>
      <c r="L4" s="162"/>
      <c r="M4" s="162"/>
      <c r="N4" s="162"/>
      <c r="O4" s="163"/>
      <c r="P4" s="92"/>
      <c r="Q4" s="92"/>
      <c r="R4" s="92"/>
      <c r="S4" s="92"/>
    </row>
    <row r="5" spans="1:21" ht="27" customHeight="1" x14ac:dyDescent="0.15">
      <c r="B5" s="195" t="s">
        <v>1</v>
      </c>
      <c r="C5" s="19" t="s">
        <v>2</v>
      </c>
      <c r="D5" s="197">
        <f>リレー申込票!N8</f>
        <v>0</v>
      </c>
      <c r="E5" s="198"/>
      <c r="F5" s="2" t="s">
        <v>3</v>
      </c>
      <c r="G5" s="176">
        <f>リレー申込票!Q8</f>
        <v>0</v>
      </c>
      <c r="H5" s="177"/>
      <c r="I5" s="178"/>
      <c r="K5" s="161"/>
      <c r="L5" s="162"/>
      <c r="M5" s="162"/>
      <c r="N5" s="162"/>
      <c r="O5" s="163"/>
      <c r="P5" s="92"/>
      <c r="Q5" s="92"/>
      <c r="R5" s="92"/>
      <c r="S5" s="92"/>
    </row>
    <row r="6" spans="1:21" ht="27" customHeight="1" thickBot="1" x14ac:dyDescent="0.2">
      <c r="B6" s="196"/>
      <c r="C6" s="20" t="s">
        <v>4</v>
      </c>
      <c r="D6" s="179">
        <f>リレー申込票!N9</f>
        <v>0</v>
      </c>
      <c r="E6" s="180"/>
      <c r="F6" s="180"/>
      <c r="G6" s="180"/>
      <c r="H6" s="180"/>
      <c r="I6" s="181"/>
      <c r="K6" s="161"/>
      <c r="L6" s="162"/>
      <c r="M6" s="162"/>
      <c r="N6" s="162"/>
      <c r="O6" s="163"/>
      <c r="P6" s="92"/>
      <c r="Q6" s="92"/>
      <c r="R6" s="92"/>
      <c r="S6" s="92"/>
    </row>
    <row r="7" spans="1:21" ht="27" customHeight="1" thickBot="1" x14ac:dyDescent="0.2">
      <c r="B7" s="5" t="s">
        <v>27</v>
      </c>
      <c r="C7" s="6"/>
      <c r="D7" s="7"/>
      <c r="E7" s="7"/>
      <c r="F7" s="6"/>
      <c r="G7" s="5"/>
      <c r="H7" s="6"/>
      <c r="K7" s="164"/>
      <c r="L7" s="165"/>
      <c r="M7" s="165"/>
      <c r="N7" s="165"/>
      <c r="O7" s="166"/>
      <c r="Q7" s="94"/>
      <c r="R7" s="94"/>
    </row>
    <row r="8" spans="1:21" ht="27" customHeight="1" x14ac:dyDescent="0.15">
      <c r="B8" s="206" t="s">
        <v>32</v>
      </c>
      <c r="C8" s="207"/>
      <c r="D8" s="8"/>
      <c r="E8" s="4" t="s">
        <v>12</v>
      </c>
      <c r="G8" s="23" t="s">
        <v>33</v>
      </c>
      <c r="H8" s="24" t="s">
        <v>34</v>
      </c>
      <c r="I8" s="25" t="s">
        <v>35</v>
      </c>
      <c r="K8" s="12"/>
      <c r="L8" s="26"/>
      <c r="M8" s="13"/>
      <c r="Q8" s="94"/>
      <c r="R8" s="94"/>
    </row>
    <row r="9" spans="1:21" ht="27" customHeight="1" thickBot="1" x14ac:dyDescent="0.2">
      <c r="B9" s="9">
        <f>SUM(A15+A35+A55+A75+A95)</f>
        <v>0</v>
      </c>
      <c r="C9" s="10">
        <f>SUM(A16+A36+A56+A76+A96)</f>
        <v>0</v>
      </c>
      <c r="D9" s="8"/>
      <c r="E9" s="76">
        <v>500</v>
      </c>
      <c r="G9" s="44">
        <f>C9*E9</f>
        <v>0</v>
      </c>
      <c r="H9" s="43">
        <f>リレー申込票!I6</f>
        <v>0</v>
      </c>
      <c r="I9" s="11">
        <f>SUM(G9+H9)</f>
        <v>0</v>
      </c>
      <c r="K9" s="22"/>
      <c r="L9" s="28"/>
      <c r="M9" s="13"/>
      <c r="Q9" s="95"/>
      <c r="R9" s="95"/>
      <c r="S9" s="95"/>
    </row>
    <row r="10" spans="1:21" ht="6.75" customHeight="1" thickBot="1" x14ac:dyDescent="0.2">
      <c r="B10" s="5"/>
      <c r="G10" s="5"/>
      <c r="Q10" s="95"/>
      <c r="R10" s="95"/>
      <c r="S10" s="95"/>
    </row>
    <row r="11" spans="1:21" ht="26.25" customHeight="1" thickBot="1" x14ac:dyDescent="0.2">
      <c r="B11" s="212" t="s">
        <v>5</v>
      </c>
      <c r="C11" s="213" t="s">
        <v>6</v>
      </c>
      <c r="D11" s="171" t="s">
        <v>38</v>
      </c>
      <c r="E11" s="3" t="s">
        <v>2</v>
      </c>
      <c r="F11" s="184" t="s">
        <v>7</v>
      </c>
      <c r="G11" s="171" t="s">
        <v>30</v>
      </c>
      <c r="H11" s="171"/>
      <c r="I11" s="172"/>
      <c r="K11" s="22" t="s">
        <v>8</v>
      </c>
      <c r="N11" s="87"/>
      <c r="O11" s="87"/>
      <c r="P11" s="96"/>
      <c r="Q11" s="95"/>
    </row>
    <row r="12" spans="1:21" ht="26.25" customHeight="1" thickBot="1" x14ac:dyDescent="0.2">
      <c r="B12" s="196"/>
      <c r="C12" s="214"/>
      <c r="D12" s="214"/>
      <c r="E12" s="18" t="s">
        <v>9</v>
      </c>
      <c r="F12" s="185"/>
      <c r="G12" s="173" t="s">
        <v>31</v>
      </c>
      <c r="H12" s="174"/>
      <c r="I12" s="175"/>
      <c r="K12" s="47" t="s">
        <v>10</v>
      </c>
      <c r="L12" s="50" t="s">
        <v>82</v>
      </c>
      <c r="M12" s="65" t="s">
        <v>83</v>
      </c>
      <c r="O12" s="86"/>
      <c r="P12" s="97">
        <v>1</v>
      </c>
      <c r="Q12" s="95"/>
      <c r="R12" s="93" t="s">
        <v>28</v>
      </c>
      <c r="S12" s="93" t="s">
        <v>29</v>
      </c>
      <c r="T12" s="93" t="s">
        <v>82</v>
      </c>
      <c r="U12" s="93" t="s">
        <v>83</v>
      </c>
    </row>
    <row r="13" spans="1:21" ht="26.25" customHeight="1" x14ac:dyDescent="0.15">
      <c r="B13" s="208" t="s">
        <v>11</v>
      </c>
      <c r="C13" s="210" t="s">
        <v>83</v>
      </c>
      <c r="D13" s="210">
        <v>1234</v>
      </c>
      <c r="E13" s="70" t="s">
        <v>40</v>
      </c>
      <c r="F13" s="186">
        <v>2</v>
      </c>
      <c r="G13" s="71" t="s">
        <v>39</v>
      </c>
      <c r="H13" s="72" t="s">
        <v>26</v>
      </c>
      <c r="I13" s="73"/>
      <c r="K13" s="48" t="s">
        <v>72</v>
      </c>
      <c r="L13" s="61" t="s">
        <v>66</v>
      </c>
      <c r="M13" s="66" t="s">
        <v>66</v>
      </c>
      <c r="O13" s="86"/>
      <c r="P13" s="97">
        <v>2</v>
      </c>
      <c r="Q13" s="95"/>
      <c r="T13" s="93" t="s">
        <v>72</v>
      </c>
      <c r="U13" s="93" t="s">
        <v>72</v>
      </c>
    </row>
    <row r="14" spans="1:21" ht="26.25" customHeight="1" x14ac:dyDescent="0.15">
      <c r="B14" s="209"/>
      <c r="C14" s="211"/>
      <c r="D14" s="211"/>
      <c r="E14" s="45" t="s">
        <v>41</v>
      </c>
      <c r="F14" s="187"/>
      <c r="G14" s="59">
        <v>10129</v>
      </c>
      <c r="H14" s="46">
        <v>471</v>
      </c>
      <c r="I14" s="74"/>
      <c r="K14" s="48" t="s">
        <v>122</v>
      </c>
      <c r="L14" s="61" t="s">
        <v>66</v>
      </c>
      <c r="M14" s="66" t="s">
        <v>66</v>
      </c>
      <c r="O14" s="86"/>
      <c r="P14" s="97">
        <v>3</v>
      </c>
      <c r="Q14" s="95"/>
      <c r="R14" s="93" t="s">
        <v>116</v>
      </c>
      <c r="S14" s="93" t="s">
        <v>67</v>
      </c>
      <c r="T14" s="93" t="s">
        <v>122</v>
      </c>
      <c r="U14" s="93" t="s">
        <v>122</v>
      </c>
    </row>
    <row r="15" spans="1:21" ht="27" customHeight="1" x14ac:dyDescent="0.15">
      <c r="A15" s="27">
        <f>COUNTA(E15,E17,E19,E21,E23,E25,E27,E29,E31,E33)</f>
        <v>0</v>
      </c>
      <c r="B15" s="188">
        <v>1</v>
      </c>
      <c r="C15" s="189"/>
      <c r="D15" s="189"/>
      <c r="E15" s="40"/>
      <c r="F15" s="167"/>
      <c r="G15" s="82"/>
      <c r="H15" s="82"/>
      <c r="I15" s="74"/>
      <c r="K15" s="48" t="s">
        <v>73</v>
      </c>
      <c r="L15" s="61" t="s">
        <v>66</v>
      </c>
      <c r="M15" s="66" t="s">
        <v>66</v>
      </c>
      <c r="O15" s="86"/>
      <c r="P15" s="97"/>
      <c r="Q15" s="95"/>
      <c r="R15" s="93" t="s">
        <v>96</v>
      </c>
      <c r="S15" s="93" t="s">
        <v>117</v>
      </c>
      <c r="T15" s="93" t="s">
        <v>73</v>
      </c>
      <c r="U15" s="93" t="s">
        <v>73</v>
      </c>
    </row>
    <row r="16" spans="1:21" ht="27" customHeight="1" x14ac:dyDescent="0.15">
      <c r="A16" s="42">
        <f>COUNTA(G15:I15,G17:I17,G19:I19,G21:I21,G23:I23,G25:I25,G27:I27,G29:I29,G31:I31,G33:I33)</f>
        <v>0</v>
      </c>
      <c r="B16" s="188"/>
      <c r="C16" s="189"/>
      <c r="D16" s="189"/>
      <c r="E16" s="40"/>
      <c r="F16" s="169"/>
      <c r="G16" s="82"/>
      <c r="H16" s="82"/>
      <c r="I16" s="74"/>
      <c r="K16" s="48" t="s">
        <v>84</v>
      </c>
      <c r="L16" s="61" t="s">
        <v>66</v>
      </c>
      <c r="M16" s="66" t="s">
        <v>66</v>
      </c>
      <c r="O16" s="86"/>
      <c r="P16" s="97"/>
      <c r="Q16" s="95"/>
      <c r="R16" s="93" t="s">
        <v>69</v>
      </c>
      <c r="S16" s="93" t="s">
        <v>97</v>
      </c>
      <c r="T16" s="93" t="s">
        <v>84</v>
      </c>
      <c r="U16" s="93" t="s">
        <v>84</v>
      </c>
    </row>
    <row r="17" spans="2:21" ht="27" customHeight="1" x14ac:dyDescent="0.15">
      <c r="B17" s="188">
        <v>2</v>
      </c>
      <c r="C17" s="189"/>
      <c r="D17" s="189"/>
      <c r="E17" s="40"/>
      <c r="F17" s="167"/>
      <c r="G17" s="82"/>
      <c r="H17" s="82"/>
      <c r="I17" s="74"/>
      <c r="K17" s="48" t="s">
        <v>74</v>
      </c>
      <c r="L17" s="61" t="s">
        <v>66</v>
      </c>
      <c r="M17" s="66" t="s">
        <v>66</v>
      </c>
      <c r="O17" s="86"/>
      <c r="P17" s="97"/>
      <c r="Q17" s="95"/>
      <c r="R17" s="93" t="s">
        <v>95</v>
      </c>
      <c r="S17" s="93" t="s">
        <v>69</v>
      </c>
      <c r="T17" s="93" t="s">
        <v>74</v>
      </c>
      <c r="U17" s="93" t="s">
        <v>74</v>
      </c>
    </row>
    <row r="18" spans="2:21" ht="27" customHeight="1" x14ac:dyDescent="0.15">
      <c r="B18" s="188"/>
      <c r="C18" s="189"/>
      <c r="D18" s="189"/>
      <c r="E18" s="40"/>
      <c r="F18" s="169"/>
      <c r="G18" s="82"/>
      <c r="H18" s="82"/>
      <c r="I18" s="74"/>
      <c r="K18" s="48" t="s">
        <v>67</v>
      </c>
      <c r="L18" s="64" t="s">
        <v>85</v>
      </c>
      <c r="M18" s="66" t="s">
        <v>66</v>
      </c>
      <c r="O18" s="86"/>
      <c r="P18" s="97"/>
      <c r="Q18" s="95"/>
      <c r="S18" s="93" t="s">
        <v>95</v>
      </c>
      <c r="T18" s="93" t="s">
        <v>75</v>
      </c>
      <c r="U18" s="93" t="s">
        <v>93</v>
      </c>
    </row>
    <row r="19" spans="2:21" ht="27" customHeight="1" x14ac:dyDescent="0.15">
      <c r="B19" s="188">
        <v>3</v>
      </c>
      <c r="C19" s="189"/>
      <c r="D19" s="189"/>
      <c r="E19" s="40"/>
      <c r="F19" s="167"/>
      <c r="G19" s="82"/>
      <c r="H19" s="82"/>
      <c r="I19" s="74"/>
      <c r="K19" s="48" t="s">
        <v>75</v>
      </c>
      <c r="L19" s="61" t="s">
        <v>66</v>
      </c>
      <c r="M19" s="67" t="s">
        <v>85</v>
      </c>
      <c r="O19" s="86"/>
      <c r="P19" s="97"/>
      <c r="Q19" s="95"/>
      <c r="T19" s="93" t="s">
        <v>92</v>
      </c>
      <c r="U19" s="93" t="s">
        <v>78</v>
      </c>
    </row>
    <row r="20" spans="2:21" ht="27" customHeight="1" x14ac:dyDescent="0.15">
      <c r="B20" s="188"/>
      <c r="C20" s="189"/>
      <c r="D20" s="189"/>
      <c r="E20" s="40"/>
      <c r="F20" s="169"/>
      <c r="G20" s="82"/>
      <c r="H20" s="82"/>
      <c r="I20" s="74"/>
      <c r="K20" s="48" t="s">
        <v>112</v>
      </c>
      <c r="L20" s="64" t="s">
        <v>85</v>
      </c>
      <c r="M20" s="66" t="s">
        <v>113</v>
      </c>
      <c r="O20" s="86"/>
      <c r="P20" s="97"/>
      <c r="Q20" s="95"/>
      <c r="T20" s="93" t="s">
        <v>78</v>
      </c>
      <c r="U20" s="93" t="s">
        <v>79</v>
      </c>
    </row>
    <row r="21" spans="2:21" ht="27" customHeight="1" x14ac:dyDescent="0.15">
      <c r="B21" s="188">
        <v>4</v>
      </c>
      <c r="C21" s="189"/>
      <c r="D21" s="189"/>
      <c r="E21" s="40"/>
      <c r="F21" s="167"/>
      <c r="G21" s="82"/>
      <c r="H21" s="82"/>
      <c r="I21" s="74"/>
      <c r="K21" s="48" t="s">
        <v>76</v>
      </c>
      <c r="L21" s="64" t="s">
        <v>85</v>
      </c>
      <c r="M21" s="66" t="s">
        <v>88</v>
      </c>
      <c r="O21" s="86"/>
      <c r="P21" s="95"/>
      <c r="Q21" s="95"/>
      <c r="T21" s="93" t="s">
        <v>79</v>
      </c>
      <c r="U21" s="93" t="s">
        <v>111</v>
      </c>
    </row>
    <row r="22" spans="2:21" ht="27" customHeight="1" x14ac:dyDescent="0.15">
      <c r="B22" s="188"/>
      <c r="C22" s="189"/>
      <c r="D22" s="189"/>
      <c r="E22" s="40"/>
      <c r="F22" s="169"/>
      <c r="G22" s="82"/>
      <c r="H22" s="82"/>
      <c r="I22" s="74"/>
      <c r="K22" s="48" t="s">
        <v>114</v>
      </c>
      <c r="L22" s="62" t="s">
        <v>115</v>
      </c>
      <c r="M22" s="67" t="s">
        <v>85</v>
      </c>
      <c r="O22" s="86"/>
      <c r="P22" s="98"/>
      <c r="Q22" s="95"/>
      <c r="T22" s="93" t="s">
        <v>94</v>
      </c>
      <c r="U22" s="93" t="s">
        <v>118</v>
      </c>
    </row>
    <row r="23" spans="2:21" ht="27" customHeight="1" x14ac:dyDescent="0.15">
      <c r="B23" s="188">
        <v>5</v>
      </c>
      <c r="C23" s="189"/>
      <c r="D23" s="189"/>
      <c r="E23" s="40"/>
      <c r="F23" s="167"/>
      <c r="G23" s="82"/>
      <c r="H23" s="82"/>
      <c r="I23" s="74"/>
      <c r="K23" s="48" t="s">
        <v>77</v>
      </c>
      <c r="L23" s="62" t="s">
        <v>87</v>
      </c>
      <c r="M23" s="67" t="s">
        <v>85</v>
      </c>
      <c r="O23" s="86"/>
      <c r="P23" s="95"/>
      <c r="Q23" s="95"/>
      <c r="T23" s="93" t="s">
        <v>121</v>
      </c>
      <c r="U23" s="93" t="s">
        <v>98</v>
      </c>
    </row>
    <row r="24" spans="2:21" ht="27" customHeight="1" x14ac:dyDescent="0.15">
      <c r="B24" s="188"/>
      <c r="C24" s="189"/>
      <c r="D24" s="189"/>
      <c r="E24" s="40"/>
      <c r="F24" s="169"/>
      <c r="G24" s="82"/>
      <c r="H24" s="82"/>
      <c r="I24" s="74"/>
      <c r="K24" s="48" t="s">
        <v>68</v>
      </c>
      <c r="L24" s="62" t="s">
        <v>87</v>
      </c>
      <c r="M24" s="66" t="s">
        <v>88</v>
      </c>
      <c r="O24" s="86"/>
      <c r="P24" s="95"/>
      <c r="Q24" s="95"/>
      <c r="T24" s="93" t="s">
        <v>98</v>
      </c>
    </row>
    <row r="25" spans="2:21" ht="27" customHeight="1" x14ac:dyDescent="0.15">
      <c r="B25" s="188">
        <v>6</v>
      </c>
      <c r="C25" s="189"/>
      <c r="D25" s="189"/>
      <c r="E25" s="40"/>
      <c r="F25" s="167"/>
      <c r="G25" s="82"/>
      <c r="H25" s="82"/>
      <c r="I25" s="74"/>
      <c r="K25" s="48" t="s">
        <v>78</v>
      </c>
      <c r="L25" s="61" t="s">
        <v>66</v>
      </c>
      <c r="M25" s="66" t="s">
        <v>66</v>
      </c>
      <c r="O25" s="27"/>
      <c r="P25" s="93"/>
    </row>
    <row r="26" spans="2:21" ht="27" customHeight="1" x14ac:dyDescent="0.15">
      <c r="B26" s="188"/>
      <c r="C26" s="189"/>
      <c r="D26" s="189"/>
      <c r="E26" s="40"/>
      <c r="F26" s="169"/>
      <c r="G26" s="82"/>
      <c r="H26" s="82"/>
      <c r="I26" s="74"/>
      <c r="K26" s="48" t="s">
        <v>69</v>
      </c>
      <c r="L26" s="61" t="s">
        <v>66</v>
      </c>
      <c r="M26" s="66" t="s">
        <v>66</v>
      </c>
      <c r="O26" s="27"/>
      <c r="P26" s="93"/>
    </row>
    <row r="27" spans="2:21" ht="27" customHeight="1" x14ac:dyDescent="0.15">
      <c r="B27" s="188">
        <v>7</v>
      </c>
      <c r="C27" s="189"/>
      <c r="D27" s="189"/>
      <c r="E27" s="40"/>
      <c r="F27" s="167"/>
      <c r="G27" s="82"/>
      <c r="H27" s="82"/>
      <c r="I27" s="74"/>
      <c r="K27" s="48" t="s">
        <v>79</v>
      </c>
      <c r="L27" s="61" t="s">
        <v>66</v>
      </c>
      <c r="M27" s="66" t="s">
        <v>66</v>
      </c>
      <c r="O27" s="27"/>
    </row>
    <row r="28" spans="2:21" ht="27" customHeight="1" x14ac:dyDescent="0.15">
      <c r="B28" s="188"/>
      <c r="C28" s="189"/>
      <c r="D28" s="189"/>
      <c r="E28" s="40"/>
      <c r="F28" s="169"/>
      <c r="G28" s="82"/>
      <c r="H28" s="82"/>
      <c r="I28" s="74"/>
      <c r="K28" s="48" t="s">
        <v>80</v>
      </c>
      <c r="L28" s="61" t="s">
        <v>89</v>
      </c>
      <c r="M28" s="66" t="s">
        <v>90</v>
      </c>
      <c r="O28" s="27"/>
    </row>
    <row r="29" spans="2:21" ht="27" customHeight="1" x14ac:dyDescent="0.15">
      <c r="B29" s="188">
        <v>8</v>
      </c>
      <c r="C29" s="189"/>
      <c r="D29" s="189"/>
      <c r="E29" s="40"/>
      <c r="F29" s="167"/>
      <c r="G29" s="82"/>
      <c r="H29" s="82"/>
      <c r="I29" s="74"/>
      <c r="K29" s="48" t="s">
        <v>81</v>
      </c>
      <c r="L29" s="61" t="s">
        <v>119</v>
      </c>
      <c r="M29" s="66" t="s">
        <v>120</v>
      </c>
      <c r="O29" s="27"/>
    </row>
    <row r="30" spans="2:21" ht="27" customHeight="1" thickBot="1" x14ac:dyDescent="0.2">
      <c r="B30" s="188"/>
      <c r="C30" s="189"/>
      <c r="D30" s="189"/>
      <c r="E30" s="40"/>
      <c r="F30" s="169"/>
      <c r="G30" s="82"/>
      <c r="H30" s="82"/>
      <c r="I30" s="74"/>
      <c r="K30" s="49" t="s">
        <v>99</v>
      </c>
      <c r="L30" s="63" t="s">
        <v>91</v>
      </c>
      <c r="M30" s="68" t="s">
        <v>91</v>
      </c>
      <c r="O30" s="27"/>
    </row>
    <row r="31" spans="2:21" ht="27" customHeight="1" x14ac:dyDescent="0.15">
      <c r="B31" s="188">
        <v>9</v>
      </c>
      <c r="C31" s="189"/>
      <c r="D31" s="189"/>
      <c r="E31" s="40"/>
      <c r="F31" s="167"/>
      <c r="G31" s="82"/>
      <c r="H31" s="82"/>
      <c r="I31" s="74"/>
      <c r="K31" s="60"/>
      <c r="L31"/>
      <c r="M31" s="60"/>
      <c r="O31" s="27"/>
    </row>
    <row r="32" spans="2:21" ht="27" customHeight="1" x14ac:dyDescent="0.15">
      <c r="B32" s="188"/>
      <c r="C32" s="189"/>
      <c r="D32" s="189"/>
      <c r="E32" s="40"/>
      <c r="F32" s="169"/>
      <c r="G32" s="82"/>
      <c r="H32" s="82"/>
      <c r="I32" s="74"/>
      <c r="K32" s="60"/>
      <c r="L32"/>
      <c r="M32" s="60"/>
      <c r="O32" s="27"/>
    </row>
    <row r="33" spans="1:17" ht="27" customHeight="1" x14ac:dyDescent="0.15">
      <c r="B33" s="188">
        <v>10</v>
      </c>
      <c r="C33" s="189"/>
      <c r="D33" s="189"/>
      <c r="E33" s="40"/>
      <c r="F33" s="167"/>
      <c r="G33" s="82"/>
      <c r="H33" s="82"/>
      <c r="I33" s="74"/>
      <c r="K33" s="60"/>
      <c r="L33"/>
      <c r="M33" s="60"/>
      <c r="O33" s="27"/>
      <c r="P33" s="93"/>
    </row>
    <row r="34" spans="1:17" ht="27" customHeight="1" thickBot="1" x14ac:dyDescent="0.2">
      <c r="B34" s="196"/>
      <c r="C34" s="216"/>
      <c r="D34" s="217"/>
      <c r="E34" s="41"/>
      <c r="F34" s="168"/>
      <c r="G34" s="83"/>
      <c r="H34" s="83"/>
      <c r="I34" s="75"/>
      <c r="K34" s="1"/>
      <c r="L34"/>
      <c r="N34" s="27"/>
      <c r="O34" s="27"/>
      <c r="P34" s="93"/>
    </row>
    <row r="35" spans="1:17" ht="27" customHeight="1" x14ac:dyDescent="0.15">
      <c r="A35" s="27">
        <f>COUNTA(E35,E37,E39,E41,E43,E45,E47,E49,E51,E53)</f>
        <v>0</v>
      </c>
      <c r="B35" s="212">
        <v>11</v>
      </c>
      <c r="C35" s="215"/>
      <c r="D35" s="215"/>
      <c r="E35" s="69"/>
      <c r="F35" s="170"/>
      <c r="G35" s="82"/>
      <c r="H35" s="82"/>
      <c r="I35" s="73"/>
      <c r="K35" s="14"/>
      <c r="L35" s="16"/>
      <c r="M35" s="16"/>
      <c r="N35" s="88"/>
      <c r="O35" s="89"/>
      <c r="P35" s="93"/>
    </row>
    <row r="36" spans="1:17" ht="27" customHeight="1" x14ac:dyDescent="0.15">
      <c r="A36" s="42">
        <f>COUNTA(G35:I35,G37:I37,G39:I39,G41:I41,G43:I43,G45:I45,G47:I47,G49:I49,G51:I51,G53:I53)</f>
        <v>0</v>
      </c>
      <c r="B36" s="188"/>
      <c r="C36" s="189"/>
      <c r="D36" s="189"/>
      <c r="E36" s="40"/>
      <c r="F36" s="169"/>
      <c r="G36" s="82"/>
      <c r="H36" s="82"/>
      <c r="I36" s="74"/>
      <c r="K36" s="14"/>
      <c r="L36" s="15"/>
      <c r="M36" s="16"/>
      <c r="N36" s="88"/>
      <c r="O36" s="89"/>
      <c r="P36" s="93"/>
    </row>
    <row r="37" spans="1:17" ht="27" customHeight="1" x14ac:dyDescent="0.15">
      <c r="B37" s="188">
        <v>12</v>
      </c>
      <c r="C37" s="189"/>
      <c r="D37" s="189"/>
      <c r="E37" s="40"/>
      <c r="F37" s="167"/>
      <c r="G37" s="82"/>
      <c r="H37" s="82"/>
      <c r="I37" s="74"/>
      <c r="K37" s="14"/>
      <c r="L37" s="16"/>
      <c r="M37" s="16"/>
      <c r="N37" s="90"/>
      <c r="O37" s="89"/>
      <c r="P37" s="93"/>
    </row>
    <row r="38" spans="1:17" ht="27" customHeight="1" x14ac:dyDescent="0.15">
      <c r="B38" s="188"/>
      <c r="C38" s="189"/>
      <c r="D38" s="189"/>
      <c r="E38" s="40"/>
      <c r="F38" s="169"/>
      <c r="G38" s="82"/>
      <c r="H38" s="82"/>
      <c r="I38" s="74"/>
      <c r="K38" s="14"/>
      <c r="L38" s="16"/>
      <c r="M38" s="16"/>
      <c r="N38" s="88"/>
      <c r="O38" s="89"/>
      <c r="P38" s="93"/>
    </row>
    <row r="39" spans="1:17" ht="27" customHeight="1" x14ac:dyDescent="0.15">
      <c r="B39" s="188">
        <v>13</v>
      </c>
      <c r="C39" s="189"/>
      <c r="D39" s="189"/>
      <c r="E39" s="40"/>
      <c r="F39" s="167"/>
      <c r="G39" s="82"/>
      <c r="H39" s="82"/>
      <c r="I39" s="74"/>
      <c r="K39" s="14"/>
      <c r="L39" s="15"/>
      <c r="M39" s="16"/>
      <c r="N39" s="88"/>
      <c r="O39" s="89"/>
      <c r="P39" s="93"/>
    </row>
    <row r="40" spans="1:17" ht="27" customHeight="1" x14ac:dyDescent="0.15">
      <c r="B40" s="188"/>
      <c r="C40" s="189"/>
      <c r="D40" s="189"/>
      <c r="E40" s="40"/>
      <c r="F40" s="169"/>
      <c r="G40" s="82"/>
      <c r="H40" s="82"/>
      <c r="I40" s="74"/>
      <c r="K40" s="14"/>
      <c r="L40" s="15"/>
      <c r="M40" s="16"/>
      <c r="N40" s="88"/>
      <c r="O40" s="88"/>
      <c r="P40" s="99"/>
      <c r="Q40" s="100"/>
    </row>
    <row r="41" spans="1:17" ht="27" customHeight="1" x14ac:dyDescent="0.15">
      <c r="B41" s="188">
        <v>14</v>
      </c>
      <c r="C41" s="189"/>
      <c r="D41" s="189"/>
      <c r="E41" s="40"/>
      <c r="F41" s="167"/>
      <c r="G41" s="82"/>
      <c r="H41" s="82"/>
      <c r="I41" s="74"/>
      <c r="K41" s="17"/>
      <c r="L41" s="15"/>
      <c r="M41" s="16"/>
      <c r="N41" s="88"/>
      <c r="O41" s="90"/>
      <c r="P41" s="99"/>
      <c r="Q41" s="100"/>
    </row>
    <row r="42" spans="1:17" ht="27" customHeight="1" x14ac:dyDescent="0.15">
      <c r="B42" s="188"/>
      <c r="C42" s="189"/>
      <c r="D42" s="189"/>
      <c r="E42" s="40"/>
      <c r="F42" s="169"/>
      <c r="G42" s="82"/>
      <c r="H42" s="82"/>
      <c r="I42" s="74"/>
      <c r="K42" s="14"/>
      <c r="L42" s="15"/>
      <c r="M42" s="16"/>
      <c r="N42" s="88"/>
      <c r="O42" s="90"/>
      <c r="P42" s="99"/>
      <c r="Q42" s="100"/>
    </row>
    <row r="43" spans="1:17" ht="27" customHeight="1" x14ac:dyDescent="0.15">
      <c r="B43" s="188">
        <v>15</v>
      </c>
      <c r="C43" s="189"/>
      <c r="D43" s="189"/>
      <c r="E43" s="40"/>
      <c r="F43" s="167"/>
      <c r="G43" s="82"/>
      <c r="H43" s="82"/>
      <c r="I43" s="74"/>
      <c r="K43" s="14"/>
      <c r="L43" s="16"/>
      <c r="M43" s="16"/>
      <c r="N43" s="88"/>
      <c r="O43" s="88"/>
      <c r="P43" s="99"/>
      <c r="Q43" s="100"/>
    </row>
    <row r="44" spans="1:17" ht="27" customHeight="1" x14ac:dyDescent="0.15">
      <c r="B44" s="188"/>
      <c r="C44" s="189"/>
      <c r="D44" s="189"/>
      <c r="E44" s="40"/>
      <c r="F44" s="169"/>
      <c r="G44" s="82"/>
      <c r="H44" s="82"/>
      <c r="I44" s="74"/>
      <c r="K44" s="14"/>
      <c r="L44" s="15"/>
      <c r="M44" s="16"/>
      <c r="N44" s="88"/>
      <c r="O44" s="88"/>
      <c r="P44" s="99"/>
      <c r="Q44" s="100"/>
    </row>
    <row r="45" spans="1:17" ht="27" customHeight="1" x14ac:dyDescent="0.15">
      <c r="B45" s="188">
        <v>16</v>
      </c>
      <c r="C45" s="189"/>
      <c r="D45" s="189"/>
      <c r="E45" s="40"/>
      <c r="F45" s="167"/>
      <c r="G45" s="82"/>
      <c r="H45" s="82"/>
      <c r="I45" s="74"/>
      <c r="K45" s="14"/>
      <c r="L45" s="15"/>
      <c r="M45" s="16"/>
      <c r="N45" s="88"/>
      <c r="O45" s="90"/>
      <c r="P45" s="99"/>
      <c r="Q45" s="100"/>
    </row>
    <row r="46" spans="1:17" ht="27" customHeight="1" x14ac:dyDescent="0.15">
      <c r="B46" s="188"/>
      <c r="C46" s="189"/>
      <c r="D46" s="189"/>
      <c r="E46" s="40"/>
      <c r="F46" s="169"/>
      <c r="G46" s="82"/>
      <c r="H46" s="82"/>
      <c r="I46" s="74"/>
      <c r="K46" s="14"/>
      <c r="L46" s="15"/>
      <c r="M46" s="16"/>
      <c r="N46" s="88"/>
      <c r="O46" s="88"/>
      <c r="P46" s="99"/>
      <c r="Q46" s="100"/>
    </row>
    <row r="47" spans="1:17" ht="27" customHeight="1" x14ac:dyDescent="0.15">
      <c r="B47" s="188">
        <v>17</v>
      </c>
      <c r="C47" s="189"/>
      <c r="D47" s="189"/>
      <c r="E47" s="40"/>
      <c r="F47" s="167"/>
      <c r="G47" s="82"/>
      <c r="H47" s="82"/>
      <c r="I47" s="74"/>
      <c r="K47" s="14"/>
      <c r="L47" s="15"/>
      <c r="M47" s="16"/>
      <c r="N47" s="88"/>
      <c r="O47" s="90"/>
      <c r="P47" s="99"/>
      <c r="Q47" s="100"/>
    </row>
    <row r="48" spans="1:17" ht="27" customHeight="1" x14ac:dyDescent="0.15">
      <c r="B48" s="188"/>
      <c r="C48" s="189"/>
      <c r="D48" s="189"/>
      <c r="E48" s="40"/>
      <c r="F48" s="169"/>
      <c r="G48" s="82"/>
      <c r="H48" s="82"/>
      <c r="I48" s="74"/>
      <c r="K48" s="14"/>
      <c r="L48" s="15"/>
      <c r="M48" s="16"/>
      <c r="N48" s="88"/>
      <c r="O48" s="88"/>
      <c r="P48" s="99"/>
      <c r="Q48" s="100"/>
    </row>
    <row r="49" spans="1:17" ht="27" customHeight="1" x14ac:dyDescent="0.15">
      <c r="B49" s="188">
        <v>18</v>
      </c>
      <c r="C49" s="189"/>
      <c r="D49" s="189"/>
      <c r="E49" s="40"/>
      <c r="F49" s="167"/>
      <c r="G49" s="82"/>
      <c r="H49" s="82"/>
      <c r="I49" s="74"/>
      <c r="K49" s="14"/>
      <c r="L49" s="15"/>
      <c r="M49" s="15"/>
      <c r="N49" s="88"/>
      <c r="O49" s="90"/>
      <c r="P49" s="99"/>
      <c r="Q49" s="100"/>
    </row>
    <row r="50" spans="1:17" ht="27" customHeight="1" x14ac:dyDescent="0.15">
      <c r="B50" s="188"/>
      <c r="C50" s="189"/>
      <c r="D50" s="189"/>
      <c r="E50" s="40"/>
      <c r="F50" s="169"/>
      <c r="G50" s="82"/>
      <c r="H50" s="82"/>
      <c r="I50" s="74"/>
      <c r="K50" s="14"/>
      <c r="L50" s="15"/>
      <c r="M50" s="15"/>
      <c r="N50" s="90"/>
      <c r="O50" s="90"/>
      <c r="P50" s="99"/>
      <c r="Q50" s="100"/>
    </row>
    <row r="51" spans="1:17" ht="27" customHeight="1" x14ac:dyDescent="0.15">
      <c r="B51" s="188">
        <v>19</v>
      </c>
      <c r="C51" s="189"/>
      <c r="D51" s="189"/>
      <c r="E51" s="40"/>
      <c r="F51" s="167"/>
      <c r="G51" s="82"/>
      <c r="H51" s="82"/>
      <c r="I51" s="74"/>
      <c r="K51" s="14"/>
      <c r="L51" s="15"/>
      <c r="M51" s="16"/>
      <c r="N51" s="88"/>
      <c r="O51" s="90"/>
      <c r="P51" s="99"/>
      <c r="Q51" s="100"/>
    </row>
    <row r="52" spans="1:17" ht="27" customHeight="1" x14ac:dyDescent="0.15">
      <c r="B52" s="188"/>
      <c r="C52" s="189"/>
      <c r="D52" s="189"/>
      <c r="E52" s="40"/>
      <c r="F52" s="169"/>
      <c r="G52" s="82"/>
      <c r="H52" s="82"/>
      <c r="I52" s="74"/>
      <c r="K52" s="14"/>
      <c r="L52" s="15"/>
      <c r="M52" s="16"/>
      <c r="N52" s="88"/>
      <c r="O52" s="90"/>
      <c r="P52" s="99"/>
      <c r="Q52" s="100"/>
    </row>
    <row r="53" spans="1:17" ht="27" customHeight="1" x14ac:dyDescent="0.15">
      <c r="B53" s="188">
        <v>20</v>
      </c>
      <c r="C53" s="189"/>
      <c r="D53" s="189"/>
      <c r="E53" s="40"/>
      <c r="F53" s="167"/>
      <c r="G53" s="82"/>
      <c r="H53" s="82"/>
      <c r="I53" s="74"/>
      <c r="K53" s="14"/>
      <c r="L53" s="16"/>
      <c r="M53" s="16"/>
      <c r="N53" s="88"/>
      <c r="O53" s="90"/>
      <c r="P53" s="99"/>
      <c r="Q53" s="100"/>
    </row>
    <row r="54" spans="1:17" ht="27" customHeight="1" thickBot="1" x14ac:dyDescent="0.2">
      <c r="B54" s="196"/>
      <c r="C54" s="216"/>
      <c r="D54" s="217"/>
      <c r="E54" s="41"/>
      <c r="F54" s="168"/>
      <c r="G54" s="83"/>
      <c r="H54" s="83"/>
      <c r="I54" s="75"/>
      <c r="K54" s="14"/>
      <c r="L54" s="15"/>
      <c r="M54" s="16"/>
      <c r="N54" s="88"/>
      <c r="O54" s="90"/>
      <c r="P54" s="99"/>
      <c r="Q54" s="100"/>
    </row>
    <row r="55" spans="1:17" ht="27" customHeight="1" x14ac:dyDescent="0.15">
      <c r="A55" s="27">
        <f>COUNTA(E55,E57,E59,E61,E63,E65,E67,E69,E71,E73)</f>
        <v>0</v>
      </c>
      <c r="B55" s="212">
        <v>21</v>
      </c>
      <c r="C55" s="215"/>
      <c r="D55" s="215"/>
      <c r="E55" s="69"/>
      <c r="F55" s="170"/>
      <c r="G55" s="82"/>
      <c r="H55" s="82"/>
      <c r="I55" s="73"/>
      <c r="K55" s="14"/>
      <c r="L55" s="16"/>
      <c r="M55" s="16"/>
      <c r="N55" s="88"/>
      <c r="O55" s="90"/>
      <c r="P55" s="99"/>
      <c r="Q55" s="100"/>
    </row>
    <row r="56" spans="1:17" ht="27" customHeight="1" x14ac:dyDescent="0.15">
      <c r="A56" s="42">
        <f>COUNTA(G55:I55,G57:I57,G59:I59,G61:I61,G63:I63,G65:I65,G67:I67,G69:I69,G71:I71,G73:I73)</f>
        <v>0</v>
      </c>
      <c r="B56" s="188"/>
      <c r="C56" s="189"/>
      <c r="D56" s="189"/>
      <c r="E56" s="40"/>
      <c r="F56" s="169"/>
      <c r="G56" s="82"/>
      <c r="H56" s="82"/>
      <c r="I56" s="74"/>
      <c r="K56" s="14"/>
      <c r="L56" s="15"/>
      <c r="M56" s="16"/>
      <c r="N56" s="88"/>
      <c r="O56" s="90"/>
      <c r="P56" s="99"/>
      <c r="Q56" s="100"/>
    </row>
    <row r="57" spans="1:17" ht="27" customHeight="1" x14ac:dyDescent="0.15">
      <c r="B57" s="188">
        <v>22</v>
      </c>
      <c r="C57" s="189"/>
      <c r="D57" s="189"/>
      <c r="E57" s="40"/>
      <c r="F57" s="167"/>
      <c r="G57" s="82"/>
      <c r="H57" s="82"/>
      <c r="I57" s="74"/>
      <c r="K57" s="14"/>
      <c r="L57" s="16"/>
      <c r="M57" s="16"/>
      <c r="N57" s="88"/>
      <c r="O57" s="88"/>
      <c r="P57" s="101"/>
      <c r="Q57" s="100"/>
    </row>
    <row r="58" spans="1:17" ht="27" customHeight="1" x14ac:dyDescent="0.15">
      <c r="B58" s="188"/>
      <c r="C58" s="189"/>
      <c r="D58" s="189"/>
      <c r="E58" s="40"/>
      <c r="F58" s="169"/>
      <c r="G58" s="82"/>
      <c r="H58" s="82"/>
      <c r="I58" s="74"/>
      <c r="K58" s="14"/>
      <c r="L58" s="16"/>
      <c r="M58" s="16"/>
      <c r="N58" s="90"/>
      <c r="O58" s="90"/>
      <c r="P58" s="99"/>
      <c r="Q58" s="100"/>
    </row>
    <row r="59" spans="1:17" ht="27" customHeight="1" x14ac:dyDescent="0.15">
      <c r="B59" s="188">
        <v>23</v>
      </c>
      <c r="C59" s="189"/>
      <c r="D59" s="189"/>
      <c r="E59" s="40"/>
      <c r="F59" s="167"/>
      <c r="G59" s="82"/>
      <c r="H59" s="82"/>
      <c r="I59" s="74"/>
      <c r="K59" s="14"/>
      <c r="L59" s="15"/>
      <c r="M59" s="16"/>
      <c r="N59" s="88"/>
      <c r="O59" s="90"/>
      <c r="P59" s="99"/>
      <c r="Q59" s="100"/>
    </row>
    <row r="60" spans="1:17" ht="27" customHeight="1" x14ac:dyDescent="0.15">
      <c r="B60" s="188"/>
      <c r="C60" s="189"/>
      <c r="D60" s="189"/>
      <c r="E60" s="40"/>
      <c r="F60" s="169"/>
      <c r="G60" s="82"/>
      <c r="H60" s="82"/>
      <c r="I60" s="74"/>
      <c r="K60" s="14"/>
      <c r="L60" s="15"/>
      <c r="M60" s="16"/>
      <c r="N60" s="88"/>
      <c r="O60" s="88"/>
      <c r="P60" s="99"/>
      <c r="Q60" s="100"/>
    </row>
    <row r="61" spans="1:17" ht="27" customHeight="1" x14ac:dyDescent="0.15">
      <c r="B61" s="188">
        <v>24</v>
      </c>
      <c r="C61" s="189"/>
      <c r="D61" s="189"/>
      <c r="E61" s="40"/>
      <c r="F61" s="167"/>
      <c r="G61" s="82"/>
      <c r="H61" s="82"/>
      <c r="I61" s="74"/>
      <c r="K61" s="17"/>
      <c r="L61" s="15"/>
      <c r="M61" s="16"/>
      <c r="N61" s="88"/>
      <c r="O61" s="90"/>
      <c r="P61" s="99"/>
      <c r="Q61" s="100"/>
    </row>
    <row r="62" spans="1:17" ht="27" customHeight="1" x14ac:dyDescent="0.15">
      <c r="B62" s="188"/>
      <c r="C62" s="189"/>
      <c r="D62" s="189"/>
      <c r="E62" s="40"/>
      <c r="F62" s="169"/>
      <c r="G62" s="82"/>
      <c r="H62" s="82"/>
      <c r="I62" s="74"/>
      <c r="K62" s="14"/>
      <c r="L62" s="15"/>
      <c r="M62" s="16"/>
      <c r="N62" s="88"/>
      <c r="O62" s="90"/>
      <c r="P62" s="99"/>
      <c r="Q62" s="100"/>
    </row>
    <row r="63" spans="1:17" ht="27" customHeight="1" x14ac:dyDescent="0.15">
      <c r="B63" s="188">
        <v>25</v>
      </c>
      <c r="C63" s="189"/>
      <c r="D63" s="189"/>
      <c r="E63" s="40"/>
      <c r="F63" s="167"/>
      <c r="G63" s="82"/>
      <c r="H63" s="82"/>
      <c r="I63" s="74"/>
      <c r="K63" s="14"/>
      <c r="L63" s="16"/>
      <c r="M63" s="16"/>
      <c r="N63" s="88"/>
      <c r="O63" s="88"/>
      <c r="P63" s="99"/>
      <c r="Q63" s="100"/>
    </row>
    <row r="64" spans="1:17" ht="27" customHeight="1" x14ac:dyDescent="0.15">
      <c r="B64" s="188"/>
      <c r="C64" s="189"/>
      <c r="D64" s="189"/>
      <c r="E64" s="40"/>
      <c r="F64" s="169"/>
      <c r="G64" s="82"/>
      <c r="H64" s="82"/>
      <c r="I64" s="74"/>
      <c r="K64" s="14"/>
      <c r="L64" s="15"/>
      <c r="M64" s="16"/>
      <c r="N64" s="88"/>
      <c r="O64" s="88"/>
      <c r="P64" s="99"/>
      <c r="Q64" s="100"/>
    </row>
    <row r="65" spans="1:17" ht="27" customHeight="1" x14ac:dyDescent="0.15">
      <c r="B65" s="188">
        <v>26</v>
      </c>
      <c r="C65" s="189"/>
      <c r="D65" s="189"/>
      <c r="E65" s="40"/>
      <c r="F65" s="167"/>
      <c r="G65" s="82"/>
      <c r="H65" s="82"/>
      <c r="I65" s="74"/>
      <c r="K65" s="14"/>
      <c r="L65" s="15"/>
      <c r="M65" s="16"/>
      <c r="N65" s="88"/>
      <c r="O65" s="90"/>
      <c r="P65" s="99"/>
      <c r="Q65" s="100"/>
    </row>
    <row r="66" spans="1:17" ht="27" customHeight="1" x14ac:dyDescent="0.15">
      <c r="B66" s="188"/>
      <c r="C66" s="189"/>
      <c r="D66" s="189"/>
      <c r="E66" s="40"/>
      <c r="F66" s="169"/>
      <c r="G66" s="82"/>
      <c r="H66" s="82"/>
      <c r="I66" s="74"/>
      <c r="K66" s="14"/>
      <c r="L66" s="15"/>
      <c r="M66" s="16"/>
      <c r="N66" s="88"/>
      <c r="O66" s="88"/>
      <c r="P66" s="99"/>
      <c r="Q66" s="100"/>
    </row>
    <row r="67" spans="1:17" ht="27" customHeight="1" x14ac:dyDescent="0.15">
      <c r="B67" s="188">
        <v>27</v>
      </c>
      <c r="C67" s="189"/>
      <c r="D67" s="189"/>
      <c r="E67" s="40"/>
      <c r="F67" s="167"/>
      <c r="G67" s="82"/>
      <c r="H67" s="82"/>
      <c r="I67" s="74"/>
      <c r="K67" s="14"/>
      <c r="L67" s="15"/>
      <c r="M67" s="16"/>
      <c r="N67" s="88"/>
      <c r="O67" s="90"/>
      <c r="P67" s="99"/>
      <c r="Q67" s="100"/>
    </row>
    <row r="68" spans="1:17" ht="27" customHeight="1" x14ac:dyDescent="0.15">
      <c r="B68" s="188"/>
      <c r="C68" s="189"/>
      <c r="D68" s="189"/>
      <c r="E68" s="40"/>
      <c r="F68" s="169"/>
      <c r="G68" s="82"/>
      <c r="H68" s="82"/>
      <c r="I68" s="74"/>
      <c r="K68" s="14"/>
      <c r="L68" s="15"/>
      <c r="M68" s="16"/>
      <c r="N68" s="88"/>
      <c r="O68" s="88"/>
      <c r="P68" s="99"/>
      <c r="Q68" s="100"/>
    </row>
    <row r="69" spans="1:17" ht="27" customHeight="1" x14ac:dyDescent="0.15">
      <c r="B69" s="188">
        <v>28</v>
      </c>
      <c r="C69" s="189"/>
      <c r="D69" s="189"/>
      <c r="E69" s="40"/>
      <c r="F69" s="167"/>
      <c r="G69" s="82"/>
      <c r="H69" s="82"/>
      <c r="I69" s="74"/>
      <c r="K69" s="14"/>
      <c r="L69" s="15"/>
      <c r="M69" s="15"/>
      <c r="N69" s="88"/>
      <c r="O69" s="90"/>
      <c r="P69" s="99"/>
      <c r="Q69" s="100"/>
    </row>
    <row r="70" spans="1:17" ht="27" customHeight="1" x14ac:dyDescent="0.15">
      <c r="B70" s="188"/>
      <c r="C70" s="189"/>
      <c r="D70" s="189"/>
      <c r="E70" s="40"/>
      <c r="F70" s="169"/>
      <c r="G70" s="82"/>
      <c r="H70" s="82"/>
      <c r="I70" s="74"/>
      <c r="K70" s="14"/>
      <c r="L70" s="15"/>
      <c r="M70" s="15"/>
      <c r="N70" s="90"/>
      <c r="O70" s="90"/>
      <c r="P70" s="99"/>
      <c r="Q70" s="100"/>
    </row>
    <row r="71" spans="1:17" ht="27" customHeight="1" x14ac:dyDescent="0.15">
      <c r="B71" s="188">
        <v>29</v>
      </c>
      <c r="C71" s="189"/>
      <c r="D71" s="189"/>
      <c r="E71" s="40"/>
      <c r="F71" s="167"/>
      <c r="G71" s="82"/>
      <c r="H71" s="82"/>
      <c r="I71" s="74"/>
      <c r="K71" s="14"/>
      <c r="L71" s="15"/>
      <c r="M71" s="16"/>
      <c r="N71" s="88"/>
      <c r="O71" s="90"/>
      <c r="P71" s="99"/>
      <c r="Q71" s="100"/>
    </row>
    <row r="72" spans="1:17" ht="27" customHeight="1" x14ac:dyDescent="0.15">
      <c r="B72" s="188"/>
      <c r="C72" s="189"/>
      <c r="D72" s="189"/>
      <c r="E72" s="40"/>
      <c r="F72" s="169"/>
      <c r="G72" s="82"/>
      <c r="H72" s="82"/>
      <c r="I72" s="74"/>
      <c r="K72" s="14"/>
      <c r="L72" s="15"/>
      <c r="M72" s="16"/>
      <c r="N72" s="88"/>
      <c r="O72" s="90"/>
      <c r="P72" s="99"/>
      <c r="Q72" s="100"/>
    </row>
    <row r="73" spans="1:17" ht="27" customHeight="1" x14ac:dyDescent="0.15">
      <c r="B73" s="188">
        <v>30</v>
      </c>
      <c r="C73" s="189"/>
      <c r="D73" s="189"/>
      <c r="E73" s="40"/>
      <c r="F73" s="167"/>
      <c r="G73" s="82"/>
      <c r="H73" s="82"/>
      <c r="I73" s="74"/>
      <c r="K73" s="14"/>
      <c r="L73" s="16"/>
      <c r="M73" s="16"/>
      <c r="N73" s="88"/>
      <c r="O73" s="90"/>
      <c r="P73" s="99"/>
      <c r="Q73" s="100"/>
    </row>
    <row r="74" spans="1:17" ht="27" customHeight="1" thickBot="1" x14ac:dyDescent="0.2">
      <c r="B74" s="196"/>
      <c r="C74" s="216"/>
      <c r="D74" s="217"/>
      <c r="E74" s="41"/>
      <c r="F74" s="168"/>
      <c r="G74" s="83"/>
      <c r="H74" s="83"/>
      <c r="I74" s="75"/>
      <c r="K74" s="14"/>
      <c r="L74" s="15"/>
      <c r="M74" s="16"/>
      <c r="N74" s="88"/>
      <c r="O74" s="90"/>
      <c r="P74" s="99"/>
      <c r="Q74" s="100"/>
    </row>
    <row r="75" spans="1:17" ht="27" customHeight="1" x14ac:dyDescent="0.15">
      <c r="A75" s="27">
        <f>COUNTA(E75,E77,E79,E81,E83,E85,E87,E89,E91,E93)</f>
        <v>0</v>
      </c>
      <c r="B75" s="212">
        <v>31</v>
      </c>
      <c r="C75" s="215"/>
      <c r="D75" s="215"/>
      <c r="E75" s="69"/>
      <c r="F75" s="170"/>
      <c r="G75" s="82"/>
      <c r="H75" s="82"/>
      <c r="I75" s="73"/>
      <c r="K75" s="14"/>
      <c r="L75" s="16"/>
      <c r="M75" s="16"/>
      <c r="N75" s="88"/>
      <c r="O75" s="90"/>
      <c r="P75" s="99"/>
      <c r="Q75" s="100"/>
    </row>
    <row r="76" spans="1:17" ht="27" customHeight="1" x14ac:dyDescent="0.15">
      <c r="A76" s="42">
        <f>COUNTA(G75:I75,G77:I77,G79:I79,G81:I81,G83:I83,G85:I85,G87:I87,G89:I89,G91:I91,G93:I93)</f>
        <v>0</v>
      </c>
      <c r="B76" s="188"/>
      <c r="C76" s="189"/>
      <c r="D76" s="189"/>
      <c r="E76" s="40"/>
      <c r="F76" s="169"/>
      <c r="G76" s="82"/>
      <c r="H76" s="82"/>
      <c r="I76" s="74"/>
      <c r="K76" s="14"/>
      <c r="L76" s="15"/>
      <c r="M76" s="16"/>
      <c r="N76" s="88"/>
      <c r="O76" s="90"/>
      <c r="P76" s="99"/>
      <c r="Q76" s="100"/>
    </row>
    <row r="77" spans="1:17" ht="27" customHeight="1" x14ac:dyDescent="0.15">
      <c r="B77" s="188">
        <v>32</v>
      </c>
      <c r="C77" s="189"/>
      <c r="D77" s="189"/>
      <c r="E77" s="40"/>
      <c r="F77" s="167"/>
      <c r="G77" s="82"/>
      <c r="H77" s="82"/>
      <c r="I77" s="74"/>
      <c r="K77" s="14"/>
      <c r="L77" s="16"/>
      <c r="M77" s="16"/>
      <c r="N77" s="88"/>
      <c r="O77" s="88"/>
      <c r="P77" s="101"/>
      <c r="Q77" s="100"/>
    </row>
    <row r="78" spans="1:17" ht="27" customHeight="1" x14ac:dyDescent="0.15">
      <c r="B78" s="188"/>
      <c r="C78" s="189"/>
      <c r="D78" s="189"/>
      <c r="E78" s="40"/>
      <c r="F78" s="169"/>
      <c r="G78" s="82"/>
      <c r="H78" s="82"/>
      <c r="I78" s="74"/>
      <c r="K78" s="14"/>
      <c r="L78" s="16"/>
      <c r="M78" s="16"/>
      <c r="N78" s="90"/>
      <c r="O78" s="90"/>
      <c r="P78" s="99"/>
      <c r="Q78" s="100"/>
    </row>
    <row r="79" spans="1:17" ht="27" customHeight="1" x14ac:dyDescent="0.15">
      <c r="B79" s="188">
        <v>33</v>
      </c>
      <c r="C79" s="189"/>
      <c r="D79" s="189"/>
      <c r="E79" s="40"/>
      <c r="F79" s="167"/>
      <c r="G79" s="82"/>
      <c r="H79" s="82"/>
      <c r="I79" s="74"/>
      <c r="K79" s="14"/>
      <c r="L79" s="15"/>
      <c r="M79" s="16"/>
      <c r="N79" s="88"/>
      <c r="O79" s="90"/>
      <c r="P79" s="99"/>
      <c r="Q79" s="100"/>
    </row>
    <row r="80" spans="1:17" ht="27" customHeight="1" x14ac:dyDescent="0.15">
      <c r="B80" s="188"/>
      <c r="C80" s="189"/>
      <c r="D80" s="189"/>
      <c r="E80" s="40"/>
      <c r="F80" s="169"/>
      <c r="G80" s="82"/>
      <c r="H80" s="82"/>
      <c r="I80" s="74"/>
      <c r="K80" s="14"/>
      <c r="L80" s="15"/>
      <c r="M80" s="16"/>
      <c r="N80" s="88"/>
      <c r="O80" s="88"/>
      <c r="P80" s="99"/>
      <c r="Q80" s="100"/>
    </row>
    <row r="81" spans="1:17" ht="27" customHeight="1" x14ac:dyDescent="0.15">
      <c r="B81" s="188">
        <v>34</v>
      </c>
      <c r="C81" s="189"/>
      <c r="D81" s="189"/>
      <c r="E81" s="40"/>
      <c r="F81" s="167"/>
      <c r="G81" s="82"/>
      <c r="H81" s="82"/>
      <c r="I81" s="74"/>
      <c r="K81" s="17"/>
      <c r="L81" s="15"/>
      <c r="M81" s="16"/>
      <c r="N81" s="88"/>
      <c r="O81" s="90"/>
      <c r="P81" s="99"/>
      <c r="Q81" s="100"/>
    </row>
    <row r="82" spans="1:17" ht="27" customHeight="1" x14ac:dyDescent="0.15">
      <c r="B82" s="188"/>
      <c r="C82" s="189"/>
      <c r="D82" s="189"/>
      <c r="E82" s="40"/>
      <c r="F82" s="169"/>
      <c r="G82" s="82"/>
      <c r="H82" s="82"/>
      <c r="I82" s="74"/>
      <c r="K82" s="14"/>
      <c r="L82" s="15"/>
      <c r="M82" s="16"/>
      <c r="N82" s="88"/>
      <c r="O82" s="90"/>
      <c r="P82" s="99"/>
      <c r="Q82" s="100"/>
    </row>
    <row r="83" spans="1:17" ht="27" customHeight="1" x14ac:dyDescent="0.15">
      <c r="B83" s="188">
        <v>35</v>
      </c>
      <c r="C83" s="189"/>
      <c r="D83" s="189"/>
      <c r="E83" s="40"/>
      <c r="F83" s="167"/>
      <c r="G83" s="82"/>
      <c r="H83" s="82"/>
      <c r="I83" s="74"/>
      <c r="K83" s="14"/>
      <c r="L83" s="16"/>
      <c r="M83" s="16"/>
      <c r="N83" s="88"/>
      <c r="O83" s="88"/>
      <c r="P83" s="99"/>
      <c r="Q83" s="100"/>
    </row>
    <row r="84" spans="1:17" ht="27" customHeight="1" x14ac:dyDescent="0.15">
      <c r="B84" s="188"/>
      <c r="C84" s="189"/>
      <c r="D84" s="189"/>
      <c r="E84" s="40"/>
      <c r="F84" s="169"/>
      <c r="G84" s="82"/>
      <c r="H84" s="82"/>
      <c r="I84" s="74"/>
      <c r="K84" s="14"/>
      <c r="L84" s="15"/>
      <c r="M84" s="16"/>
      <c r="N84" s="88"/>
      <c r="O84" s="88"/>
      <c r="P84" s="99"/>
      <c r="Q84" s="100"/>
    </row>
    <row r="85" spans="1:17" ht="27" customHeight="1" x14ac:dyDescent="0.15">
      <c r="B85" s="188">
        <v>36</v>
      </c>
      <c r="C85" s="189"/>
      <c r="D85" s="189"/>
      <c r="E85" s="40"/>
      <c r="F85" s="167"/>
      <c r="G85" s="82"/>
      <c r="H85" s="82"/>
      <c r="I85" s="74"/>
      <c r="K85" s="14"/>
      <c r="L85" s="15"/>
      <c r="M85" s="16"/>
      <c r="N85" s="88"/>
      <c r="O85" s="90"/>
      <c r="P85" s="99"/>
      <c r="Q85" s="100"/>
    </row>
    <row r="86" spans="1:17" ht="27" customHeight="1" x14ac:dyDescent="0.15">
      <c r="B86" s="188"/>
      <c r="C86" s="189"/>
      <c r="D86" s="189"/>
      <c r="E86" s="40"/>
      <c r="F86" s="169"/>
      <c r="G86" s="82"/>
      <c r="H86" s="82"/>
      <c r="I86" s="74"/>
      <c r="K86" s="14"/>
      <c r="L86" s="15"/>
      <c r="M86" s="16"/>
      <c r="N86" s="88"/>
      <c r="O86" s="88"/>
      <c r="P86" s="99"/>
      <c r="Q86" s="100"/>
    </row>
    <row r="87" spans="1:17" ht="27" customHeight="1" x14ac:dyDescent="0.15">
      <c r="B87" s="188">
        <v>37</v>
      </c>
      <c r="C87" s="189"/>
      <c r="D87" s="189"/>
      <c r="E87" s="40"/>
      <c r="F87" s="167"/>
      <c r="G87" s="82"/>
      <c r="H87" s="82"/>
      <c r="I87" s="74"/>
      <c r="K87" s="14"/>
      <c r="L87" s="15"/>
      <c r="M87" s="16"/>
      <c r="N87" s="88"/>
      <c r="O87" s="90"/>
      <c r="P87" s="99"/>
      <c r="Q87" s="100"/>
    </row>
    <row r="88" spans="1:17" ht="27" customHeight="1" x14ac:dyDescent="0.15">
      <c r="B88" s="188"/>
      <c r="C88" s="189"/>
      <c r="D88" s="189"/>
      <c r="E88" s="40"/>
      <c r="F88" s="169"/>
      <c r="G88" s="82"/>
      <c r="H88" s="82"/>
      <c r="I88" s="74"/>
      <c r="K88" s="14"/>
      <c r="L88" s="15"/>
      <c r="M88" s="16"/>
      <c r="N88" s="88"/>
      <c r="O88" s="88"/>
      <c r="P88" s="99"/>
      <c r="Q88" s="100"/>
    </row>
    <row r="89" spans="1:17" ht="27" customHeight="1" x14ac:dyDescent="0.15">
      <c r="B89" s="188">
        <v>38</v>
      </c>
      <c r="C89" s="189"/>
      <c r="D89" s="189"/>
      <c r="E89" s="40"/>
      <c r="F89" s="167"/>
      <c r="G89" s="82"/>
      <c r="H89" s="82"/>
      <c r="I89" s="74"/>
      <c r="K89" s="14"/>
      <c r="L89" s="15"/>
      <c r="M89" s="15"/>
      <c r="N89" s="88"/>
      <c r="O89" s="90"/>
      <c r="P89" s="99"/>
      <c r="Q89" s="100"/>
    </row>
    <row r="90" spans="1:17" ht="27" customHeight="1" x14ac:dyDescent="0.15">
      <c r="B90" s="188"/>
      <c r="C90" s="189"/>
      <c r="D90" s="189"/>
      <c r="E90" s="40"/>
      <c r="F90" s="169"/>
      <c r="G90" s="82"/>
      <c r="H90" s="82"/>
      <c r="I90" s="74"/>
      <c r="K90" s="14"/>
      <c r="L90" s="15"/>
      <c r="M90" s="15"/>
      <c r="N90" s="90"/>
      <c r="O90" s="90"/>
      <c r="P90" s="99"/>
      <c r="Q90" s="100"/>
    </row>
    <row r="91" spans="1:17" ht="27" customHeight="1" x14ac:dyDescent="0.15">
      <c r="B91" s="188">
        <v>39</v>
      </c>
      <c r="C91" s="189"/>
      <c r="D91" s="189"/>
      <c r="E91" s="40"/>
      <c r="F91" s="167"/>
      <c r="G91" s="82"/>
      <c r="H91" s="82"/>
      <c r="I91" s="74"/>
      <c r="K91" s="14"/>
      <c r="L91" s="15"/>
      <c r="M91" s="16"/>
      <c r="N91" s="88"/>
      <c r="O91" s="90"/>
      <c r="P91" s="99"/>
      <c r="Q91" s="100"/>
    </row>
    <row r="92" spans="1:17" ht="27" customHeight="1" x14ac:dyDescent="0.15">
      <c r="B92" s="188"/>
      <c r="C92" s="189"/>
      <c r="D92" s="189"/>
      <c r="E92" s="40"/>
      <c r="F92" s="169"/>
      <c r="G92" s="82"/>
      <c r="H92" s="82"/>
      <c r="I92" s="74"/>
      <c r="K92" s="14"/>
      <c r="L92" s="15"/>
      <c r="M92" s="16"/>
      <c r="N92" s="88"/>
      <c r="O92" s="90"/>
      <c r="P92" s="99"/>
      <c r="Q92" s="100"/>
    </row>
    <row r="93" spans="1:17" ht="27" customHeight="1" x14ac:dyDescent="0.15">
      <c r="B93" s="188">
        <v>40</v>
      </c>
      <c r="C93" s="189"/>
      <c r="D93" s="189"/>
      <c r="E93" s="40"/>
      <c r="F93" s="167"/>
      <c r="G93" s="82"/>
      <c r="H93" s="82"/>
      <c r="I93" s="74"/>
      <c r="K93" s="14"/>
      <c r="L93" s="16"/>
      <c r="M93" s="16"/>
      <c r="N93" s="88"/>
      <c r="O93" s="90"/>
      <c r="P93" s="99"/>
      <c r="Q93" s="100"/>
    </row>
    <row r="94" spans="1:17" ht="27" customHeight="1" thickBot="1" x14ac:dyDescent="0.2">
      <c r="B94" s="196"/>
      <c r="C94" s="216"/>
      <c r="D94" s="217"/>
      <c r="E94" s="41"/>
      <c r="F94" s="168"/>
      <c r="G94" s="83"/>
      <c r="H94" s="83"/>
      <c r="I94" s="75"/>
      <c r="K94" s="14"/>
      <c r="L94" s="15"/>
      <c r="M94" s="16"/>
      <c r="N94" s="88"/>
      <c r="O94" s="90"/>
      <c r="P94" s="99"/>
      <c r="Q94" s="100"/>
    </row>
    <row r="95" spans="1:17" ht="27" customHeight="1" x14ac:dyDescent="0.15">
      <c r="A95" s="27">
        <f>COUNTA(E95,E97,E99,E101,E103,E105,E107,E109,E111,E113)</f>
        <v>0</v>
      </c>
      <c r="B95" s="212">
        <v>41</v>
      </c>
      <c r="C95" s="215"/>
      <c r="D95" s="215"/>
      <c r="E95" s="69"/>
      <c r="F95" s="170"/>
      <c r="G95" s="82"/>
      <c r="H95" s="82"/>
      <c r="I95" s="73"/>
      <c r="K95" s="14"/>
      <c r="L95" s="16"/>
      <c r="M95" s="16"/>
      <c r="N95" s="88"/>
      <c r="O95" s="90"/>
      <c r="P95" s="99"/>
      <c r="Q95" s="100"/>
    </row>
    <row r="96" spans="1:17" ht="27" customHeight="1" x14ac:dyDescent="0.15">
      <c r="A96" s="42">
        <f>COUNTA(G95:I95,G97:I97,G99:I99,G101:I101,G103:I103,G105:I105,G107:I107,G109:I109,G111:I111,G113:I113)</f>
        <v>0</v>
      </c>
      <c r="B96" s="188"/>
      <c r="C96" s="189"/>
      <c r="D96" s="189"/>
      <c r="E96" s="40"/>
      <c r="F96" s="169"/>
      <c r="G96" s="82"/>
      <c r="H96" s="82"/>
      <c r="I96" s="74"/>
      <c r="K96" s="14"/>
      <c r="L96" s="15"/>
      <c r="M96" s="16"/>
      <c r="N96" s="88"/>
      <c r="O96" s="90"/>
      <c r="P96" s="99"/>
      <c r="Q96" s="100"/>
    </row>
    <row r="97" spans="2:17" ht="27" customHeight="1" x14ac:dyDescent="0.15">
      <c r="B97" s="188">
        <v>42</v>
      </c>
      <c r="C97" s="189"/>
      <c r="D97" s="189"/>
      <c r="E97" s="40"/>
      <c r="F97" s="167"/>
      <c r="G97" s="82"/>
      <c r="H97" s="82"/>
      <c r="I97" s="74"/>
      <c r="K97" s="14"/>
      <c r="L97" s="16"/>
      <c r="M97" s="16"/>
      <c r="N97" s="88"/>
      <c r="O97" s="88"/>
      <c r="P97" s="101"/>
      <c r="Q97" s="100"/>
    </row>
    <row r="98" spans="2:17" ht="27" customHeight="1" x14ac:dyDescent="0.15">
      <c r="B98" s="188"/>
      <c r="C98" s="189"/>
      <c r="D98" s="189"/>
      <c r="E98" s="40"/>
      <c r="F98" s="169"/>
      <c r="G98" s="82"/>
      <c r="H98" s="82"/>
      <c r="I98" s="74"/>
      <c r="K98" s="14"/>
      <c r="L98" s="16"/>
      <c r="M98" s="16"/>
      <c r="N98" s="90"/>
      <c r="O98" s="90"/>
      <c r="P98" s="99"/>
      <c r="Q98" s="100"/>
    </row>
    <row r="99" spans="2:17" ht="27" customHeight="1" x14ac:dyDescent="0.15">
      <c r="B99" s="188">
        <v>43</v>
      </c>
      <c r="C99" s="189"/>
      <c r="D99" s="189"/>
      <c r="E99" s="40"/>
      <c r="F99" s="167"/>
      <c r="G99" s="82"/>
      <c r="H99" s="82"/>
      <c r="I99" s="74"/>
      <c r="K99" s="14"/>
      <c r="L99" s="15"/>
      <c r="M99" s="16"/>
      <c r="N99" s="88"/>
      <c r="O99" s="90"/>
      <c r="P99" s="99"/>
      <c r="Q99" s="100"/>
    </row>
    <row r="100" spans="2:17" ht="27" customHeight="1" x14ac:dyDescent="0.15">
      <c r="B100" s="188"/>
      <c r="C100" s="189"/>
      <c r="D100" s="189"/>
      <c r="E100" s="40"/>
      <c r="F100" s="169"/>
      <c r="G100" s="82"/>
      <c r="H100" s="82"/>
      <c r="I100" s="74"/>
      <c r="K100" s="14"/>
      <c r="L100" s="15"/>
      <c r="M100" s="16"/>
      <c r="N100" s="88"/>
      <c r="O100" s="88"/>
      <c r="P100" s="99"/>
      <c r="Q100" s="100"/>
    </row>
    <row r="101" spans="2:17" ht="27" customHeight="1" x14ac:dyDescent="0.15">
      <c r="B101" s="188">
        <v>44</v>
      </c>
      <c r="C101" s="189"/>
      <c r="D101" s="189"/>
      <c r="E101" s="40"/>
      <c r="F101" s="167"/>
      <c r="G101" s="82"/>
      <c r="H101" s="82"/>
      <c r="I101" s="74"/>
      <c r="K101" s="17"/>
      <c r="L101" s="15"/>
      <c r="M101" s="16"/>
      <c r="N101" s="88"/>
      <c r="O101" s="90"/>
      <c r="P101" s="99"/>
      <c r="Q101" s="100"/>
    </row>
    <row r="102" spans="2:17" ht="27" customHeight="1" x14ac:dyDescent="0.15">
      <c r="B102" s="188"/>
      <c r="C102" s="189"/>
      <c r="D102" s="189"/>
      <c r="E102" s="40"/>
      <c r="F102" s="169"/>
      <c r="G102" s="82"/>
      <c r="H102" s="82"/>
      <c r="I102" s="74"/>
      <c r="K102" s="14"/>
      <c r="L102" s="15"/>
      <c r="M102" s="16"/>
      <c r="N102" s="88"/>
      <c r="O102" s="90"/>
      <c r="P102" s="99"/>
      <c r="Q102" s="100"/>
    </row>
    <row r="103" spans="2:17" ht="27" customHeight="1" x14ac:dyDescent="0.15">
      <c r="B103" s="188">
        <v>45</v>
      </c>
      <c r="C103" s="189"/>
      <c r="D103" s="189"/>
      <c r="E103" s="40"/>
      <c r="F103" s="167"/>
      <c r="G103" s="82"/>
      <c r="H103" s="82"/>
      <c r="I103" s="74"/>
      <c r="K103" s="14"/>
      <c r="L103" s="16"/>
      <c r="M103" s="16"/>
      <c r="N103" s="88"/>
      <c r="O103" s="88"/>
      <c r="P103" s="99"/>
      <c r="Q103" s="100"/>
    </row>
    <row r="104" spans="2:17" ht="27" customHeight="1" x14ac:dyDescent="0.15">
      <c r="B104" s="188"/>
      <c r="C104" s="189"/>
      <c r="D104" s="189"/>
      <c r="E104" s="40"/>
      <c r="F104" s="169"/>
      <c r="G104" s="82"/>
      <c r="H104" s="82"/>
      <c r="I104" s="74"/>
      <c r="K104" s="14"/>
      <c r="L104" s="15"/>
      <c r="M104" s="16"/>
      <c r="N104" s="88"/>
      <c r="O104" s="88"/>
      <c r="P104" s="99"/>
      <c r="Q104" s="100"/>
    </row>
    <row r="105" spans="2:17" ht="27" customHeight="1" x14ac:dyDescent="0.15">
      <c r="B105" s="188">
        <v>46</v>
      </c>
      <c r="C105" s="189"/>
      <c r="D105" s="189"/>
      <c r="E105" s="40"/>
      <c r="F105" s="167"/>
      <c r="G105" s="82"/>
      <c r="H105" s="82"/>
      <c r="I105" s="74"/>
      <c r="K105" s="14"/>
      <c r="L105" s="15"/>
      <c r="M105" s="16"/>
      <c r="N105" s="88"/>
      <c r="O105" s="90"/>
      <c r="P105" s="99"/>
      <c r="Q105" s="100"/>
    </row>
    <row r="106" spans="2:17" ht="27" customHeight="1" x14ac:dyDescent="0.15">
      <c r="B106" s="188"/>
      <c r="C106" s="189"/>
      <c r="D106" s="189"/>
      <c r="E106" s="40"/>
      <c r="F106" s="169"/>
      <c r="G106" s="82"/>
      <c r="H106" s="82"/>
      <c r="I106" s="74"/>
      <c r="K106" s="14"/>
      <c r="L106" s="15"/>
      <c r="M106" s="16"/>
      <c r="N106" s="88"/>
      <c r="O106" s="88"/>
      <c r="P106" s="99"/>
      <c r="Q106" s="100"/>
    </row>
    <row r="107" spans="2:17" ht="27" customHeight="1" x14ac:dyDescent="0.15">
      <c r="B107" s="188">
        <v>47</v>
      </c>
      <c r="C107" s="189"/>
      <c r="D107" s="189"/>
      <c r="E107" s="40"/>
      <c r="F107" s="167"/>
      <c r="G107" s="82"/>
      <c r="H107" s="82"/>
      <c r="I107" s="74"/>
      <c r="K107" s="14"/>
      <c r="L107" s="15"/>
      <c r="M107" s="16"/>
      <c r="N107" s="88"/>
      <c r="O107" s="90"/>
      <c r="P107" s="99"/>
      <c r="Q107" s="100"/>
    </row>
    <row r="108" spans="2:17" ht="27" customHeight="1" x14ac:dyDescent="0.15">
      <c r="B108" s="188"/>
      <c r="C108" s="189"/>
      <c r="D108" s="189"/>
      <c r="E108" s="40"/>
      <c r="F108" s="169"/>
      <c r="G108" s="82"/>
      <c r="H108" s="82"/>
      <c r="I108" s="74"/>
      <c r="K108" s="14"/>
      <c r="L108" s="15"/>
      <c r="M108" s="16"/>
      <c r="N108" s="88"/>
      <c r="O108" s="88"/>
      <c r="P108" s="99"/>
      <c r="Q108" s="100"/>
    </row>
    <row r="109" spans="2:17" ht="27" customHeight="1" x14ac:dyDescent="0.15">
      <c r="B109" s="188">
        <v>48</v>
      </c>
      <c r="C109" s="189"/>
      <c r="D109" s="189"/>
      <c r="E109" s="40"/>
      <c r="F109" s="167"/>
      <c r="G109" s="82"/>
      <c r="H109" s="82"/>
      <c r="I109" s="74"/>
      <c r="K109" s="14"/>
      <c r="L109" s="15"/>
      <c r="M109" s="15"/>
      <c r="N109" s="88"/>
      <c r="O109" s="90"/>
      <c r="P109" s="99"/>
      <c r="Q109" s="100"/>
    </row>
    <row r="110" spans="2:17" ht="27" customHeight="1" x14ac:dyDescent="0.15">
      <c r="B110" s="188"/>
      <c r="C110" s="189"/>
      <c r="D110" s="189"/>
      <c r="E110" s="40"/>
      <c r="F110" s="169"/>
      <c r="G110" s="82"/>
      <c r="H110" s="82"/>
      <c r="I110" s="74"/>
      <c r="K110" s="14"/>
      <c r="L110" s="15"/>
      <c r="M110" s="15"/>
      <c r="N110" s="90"/>
      <c r="O110" s="90"/>
      <c r="P110" s="99"/>
      <c r="Q110" s="100"/>
    </row>
    <row r="111" spans="2:17" ht="27" customHeight="1" x14ac:dyDescent="0.15">
      <c r="B111" s="188">
        <v>49</v>
      </c>
      <c r="C111" s="189"/>
      <c r="D111" s="189"/>
      <c r="E111" s="40"/>
      <c r="F111" s="167"/>
      <c r="G111" s="82"/>
      <c r="H111" s="82"/>
      <c r="I111" s="74"/>
      <c r="K111" s="12"/>
      <c r="L111" s="13"/>
      <c r="M111" s="13"/>
      <c r="N111" s="88"/>
      <c r="O111" s="90"/>
      <c r="P111" s="99"/>
      <c r="Q111" s="100"/>
    </row>
    <row r="112" spans="2:17" ht="27" customHeight="1" x14ac:dyDescent="0.15">
      <c r="B112" s="188"/>
      <c r="C112" s="189"/>
      <c r="D112" s="189"/>
      <c r="E112" s="40"/>
      <c r="F112" s="169"/>
      <c r="G112" s="82"/>
      <c r="H112" s="82"/>
      <c r="I112" s="74"/>
      <c r="N112" s="88"/>
      <c r="O112" s="90"/>
      <c r="P112" s="99"/>
      <c r="Q112" s="100"/>
    </row>
    <row r="113" spans="2:17" ht="27" customHeight="1" x14ac:dyDescent="0.15">
      <c r="B113" s="188">
        <v>50</v>
      </c>
      <c r="C113" s="189"/>
      <c r="D113" s="189"/>
      <c r="E113" s="40"/>
      <c r="F113" s="167"/>
      <c r="G113" s="82"/>
      <c r="H113" s="82"/>
      <c r="I113" s="74"/>
      <c r="N113" s="88"/>
      <c r="O113" s="90"/>
      <c r="P113" s="99"/>
      <c r="Q113" s="100"/>
    </row>
    <row r="114" spans="2:17" ht="27" customHeight="1" thickBot="1" x14ac:dyDescent="0.2">
      <c r="B114" s="196"/>
      <c r="C114" s="217"/>
      <c r="D114" s="217"/>
      <c r="E114" s="41"/>
      <c r="F114" s="168"/>
      <c r="G114" s="83"/>
      <c r="H114" s="83"/>
      <c r="I114" s="75"/>
      <c r="N114" s="88"/>
      <c r="O114" s="90"/>
      <c r="P114" s="99"/>
      <c r="Q114" s="100"/>
    </row>
    <row r="115" spans="2:17" ht="20.25" customHeight="1" x14ac:dyDescent="0.15">
      <c r="N115" s="88"/>
      <c r="O115" s="91"/>
      <c r="P115" s="102"/>
      <c r="Q115" s="100"/>
    </row>
    <row r="116" spans="2:17" ht="20.25" customHeight="1" x14ac:dyDescent="0.15">
      <c r="N116" s="91"/>
    </row>
    <row r="117" spans="2:17" ht="20.25" customHeight="1" x14ac:dyDescent="0.15"/>
  </sheetData>
  <dataConsolidate/>
  <mergeCells count="226">
    <mergeCell ref="B105:B106"/>
    <mergeCell ref="C105:C106"/>
    <mergeCell ref="D105:D106"/>
    <mergeCell ref="B107:B108"/>
    <mergeCell ref="C107:C108"/>
    <mergeCell ref="D107:D108"/>
    <mergeCell ref="B101:B102"/>
    <mergeCell ref="C101:C102"/>
    <mergeCell ref="D101:D102"/>
    <mergeCell ref="B103:B104"/>
    <mergeCell ref="C103:C104"/>
    <mergeCell ref="D103:D104"/>
    <mergeCell ref="B113:B114"/>
    <mergeCell ref="C113:C114"/>
    <mergeCell ref="D113:D114"/>
    <mergeCell ref="B109:B110"/>
    <mergeCell ref="C109:C110"/>
    <mergeCell ref="D109:D110"/>
    <mergeCell ref="B111:B112"/>
    <mergeCell ref="C111:C112"/>
    <mergeCell ref="D111:D112"/>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C97:C98"/>
    <mergeCell ref="B87:B88"/>
    <mergeCell ref="C87:C88"/>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3:B54"/>
    <mergeCell ref="C53:C54"/>
    <mergeCell ref="D53:D54"/>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29:B30"/>
    <mergeCell ref="C29:C30"/>
    <mergeCell ref="D29:D30"/>
    <mergeCell ref="B35:B36"/>
    <mergeCell ref="C35:C36"/>
    <mergeCell ref="D35:D36"/>
    <mergeCell ref="B31:B32"/>
    <mergeCell ref="C31:C32"/>
    <mergeCell ref="D31:D32"/>
    <mergeCell ref="B33:B34"/>
    <mergeCell ref="B25:B26"/>
    <mergeCell ref="C25:C26"/>
    <mergeCell ref="D25:D26"/>
    <mergeCell ref="B27:B28"/>
    <mergeCell ref="C27:C28"/>
    <mergeCell ref="D27:D28"/>
    <mergeCell ref="B21:B22"/>
    <mergeCell ref="C21:C22"/>
    <mergeCell ref="D21:D22"/>
    <mergeCell ref="B23:B24"/>
    <mergeCell ref="C23:C24"/>
    <mergeCell ref="D23:D24"/>
    <mergeCell ref="B17:B18"/>
    <mergeCell ref="C17:C18"/>
    <mergeCell ref="D17:D18"/>
    <mergeCell ref="B19:B20"/>
    <mergeCell ref="C19:C20"/>
    <mergeCell ref="D19:D20"/>
    <mergeCell ref="D15:D16"/>
    <mergeCell ref="B8:C8"/>
    <mergeCell ref="B13:B14"/>
    <mergeCell ref="C13:C14"/>
    <mergeCell ref="D13:D14"/>
    <mergeCell ref="B11:B12"/>
    <mergeCell ref="C11:C12"/>
    <mergeCell ref="D11:D12"/>
    <mergeCell ref="B1:F1"/>
    <mergeCell ref="D3:E3"/>
    <mergeCell ref="F3:G3"/>
    <mergeCell ref="H3:I3"/>
    <mergeCell ref="B5:B6"/>
    <mergeCell ref="D5:E5"/>
    <mergeCell ref="B4:C4"/>
    <mergeCell ref="D4:E4"/>
    <mergeCell ref="F4:G4"/>
    <mergeCell ref="H4:I4"/>
    <mergeCell ref="G1:I1"/>
    <mergeCell ref="G11:I11"/>
    <mergeCell ref="G12:I12"/>
    <mergeCell ref="G5:I5"/>
    <mergeCell ref="D6:I6"/>
    <mergeCell ref="B3:C3"/>
    <mergeCell ref="F15:F16"/>
    <mergeCell ref="F11:F12"/>
    <mergeCell ref="F13:F14"/>
    <mergeCell ref="B15:B16"/>
    <mergeCell ref="C15:C16"/>
    <mergeCell ref="F17:F18"/>
    <mergeCell ref="F19:F20"/>
    <mergeCell ref="F21:F22"/>
    <mergeCell ref="F23:F24"/>
    <mergeCell ref="F25:F26"/>
    <mergeCell ref="F27:F28"/>
    <mergeCell ref="F29:F30"/>
    <mergeCell ref="F31:F32"/>
    <mergeCell ref="F33:F34"/>
    <mergeCell ref="F55:F56"/>
    <mergeCell ref="F57:F58"/>
    <mergeCell ref="F59:F60"/>
    <mergeCell ref="F61:F62"/>
    <mergeCell ref="F63:F64"/>
    <mergeCell ref="F65:F66"/>
    <mergeCell ref="F67:F68"/>
    <mergeCell ref="F69:F70"/>
    <mergeCell ref="F35:F36"/>
    <mergeCell ref="F37:F38"/>
    <mergeCell ref="F39:F40"/>
    <mergeCell ref="F41:F42"/>
    <mergeCell ref="F43:F44"/>
    <mergeCell ref="F45:F46"/>
    <mergeCell ref="F47:F48"/>
    <mergeCell ref="F49:F50"/>
    <mergeCell ref="F51:F52"/>
    <mergeCell ref="K3:O7"/>
    <mergeCell ref="F113:F114"/>
    <mergeCell ref="F101:F102"/>
    <mergeCell ref="F103:F104"/>
    <mergeCell ref="F105:F106"/>
    <mergeCell ref="F107:F108"/>
    <mergeCell ref="F109:F110"/>
    <mergeCell ref="F111:F112"/>
    <mergeCell ref="F89:F90"/>
    <mergeCell ref="F91:F92"/>
    <mergeCell ref="F71:F72"/>
    <mergeCell ref="F73:F74"/>
    <mergeCell ref="F75:F76"/>
    <mergeCell ref="F93:F94"/>
    <mergeCell ref="F95:F96"/>
    <mergeCell ref="F97:F98"/>
    <mergeCell ref="F99:F100"/>
    <mergeCell ref="F77:F78"/>
    <mergeCell ref="F79:F80"/>
    <mergeCell ref="F81:F82"/>
    <mergeCell ref="F83:F84"/>
    <mergeCell ref="F85:F86"/>
    <mergeCell ref="F87:F88"/>
    <mergeCell ref="F53:F54"/>
  </mergeCells>
  <phoneticPr fontId="1"/>
  <conditionalFormatting sqref="G12:I12">
    <cfRule type="containsText" dxfId="12" priority="40" operator="containsText" text="未">
      <formula>NOT(ISERROR(SEARCH("未",G12)))</formula>
    </cfRule>
    <cfRule type="containsText" dxfId="11" priority="41" operator="containsText" text="未">
      <formula>NOT(ISERROR(SEARCH("未",G12)))</formula>
    </cfRule>
    <cfRule type="containsText" dxfId="10" priority="42" operator="containsText" text="未">
      <formula>NOT(ISERROR(SEARCH("未",G12)))</formula>
    </cfRule>
  </conditionalFormatting>
  <conditionalFormatting sqref="G12:I12">
    <cfRule type="containsText" dxfId="9" priority="38" operator="containsText" text="未">
      <formula>NOT(ISERROR(SEARCH("未",G12)))</formula>
    </cfRule>
    <cfRule type="containsText" dxfId="8" priority="39" operator="containsText" text="未">
      <formula>NOT(ISERROR(SEARCH("未",G12)))</formula>
    </cfRule>
  </conditionalFormatting>
  <conditionalFormatting sqref="G12:I12">
    <cfRule type="containsText" dxfId="7" priority="36" operator="containsText" text="未入力">
      <formula>NOT(ISERROR(SEARCH("未入力",G12)))</formula>
    </cfRule>
    <cfRule type="containsText" dxfId="6" priority="37" operator="containsText" text="未入力">
      <formula>NOT(ISERROR(SEARCH("未入力",G12)))</formula>
    </cfRule>
  </conditionalFormatting>
  <conditionalFormatting sqref="C47:C114">
    <cfRule type="containsText" dxfId="5" priority="33" stopIfTrue="1" operator="containsText" text="女">
      <formula>NOT(ISERROR(SEARCH("女",C47)))</formula>
    </cfRule>
    <cfRule type="containsText" dxfId="4" priority="34" stopIfTrue="1" operator="containsText" text="男">
      <formula>NOT(ISERROR(SEARCH("男",C47)))</formula>
    </cfRule>
  </conditionalFormatting>
  <conditionalFormatting sqref="C15:C46">
    <cfRule type="containsText" dxfId="3" priority="1" stopIfTrue="1" operator="containsText" text="女">
      <formula>NOT(ISERROR(SEARCH("女",C15)))</formula>
    </cfRule>
    <cfRule type="containsText" dxfId="2" priority="2" stopIfTrue="1" operator="containsText" text="男">
      <formula>NOT(ISERROR(SEARCH("男",C15)))</formula>
    </cfRule>
  </conditionalFormatting>
  <dataValidations count="9">
    <dataValidation type="whole" imeMode="halfAlpha" allowBlank="1" showInputMessage="1" showErrorMessage="1" sqref="D15:D114">
      <formula1>1</formula1>
      <formula2>9999</formula2>
    </dataValidation>
    <dataValidation imeMode="halfKatakana" allowBlank="1" showInputMessage="1" showErrorMessage="1" sqref="E78 E80 E82 E84 E86 E88 E90 E92 E76 E94 E38 E40 E42 E44 E46 E48 E50 E52 E36 E54 E58 E18 E20 E22 E24 E26 E28 E30 E32 E16 H4:I4 E60 E62 E64 E66 E68 E70 E72 E56 E74 E34 E98 E100 E102 E104 E106 E108 E110 E112 E96 E114"/>
    <dataValidation type="whole" allowBlank="1" showInputMessage="1" showErrorMessage="1" sqref="G72 G58 G60 G62 G64 G66 G68 G70 G56 G74 G52 G38 G40 G42 G44 G46 G48 G50 G36 G54 G14 G32 G92 G18 G20 G22 G24 G26 G28 G30 G16 G78 G80 G82 G84 G86 G88 G90 G76 G94 G34 G112 G98 G100 G102 G104 G106 G108 G110 G96 G114">
      <formula1>100</formula1>
      <formula2>999999</formula2>
    </dataValidation>
    <dataValidation type="whole" allowBlank="1" showInputMessage="1" showErrorMessage="1" sqref="D13:D14">
      <formula1>1</formula1>
      <formula2>9999</formula2>
    </dataValidation>
    <dataValidation type="whole" allowBlank="1" showInputMessage="1" showErrorMessage="1" sqref="F13">
      <formula1>1</formula1>
      <formula2>99</formula2>
    </dataValidation>
    <dataValidation type="list" allowBlank="1" showInputMessage="1" showErrorMessage="1" sqref="F15:F114">
      <formula1>$P$12:$P$14</formula1>
    </dataValidation>
    <dataValidation type="list" allowBlank="1" showInputMessage="1" showErrorMessage="1" sqref="C15:C114">
      <formula1>$R$12:$U$12</formula1>
    </dataValidation>
    <dataValidation type="list" allowBlank="1" showInputMessage="1" showErrorMessage="1" sqref="G15:H15 G17:H17 G19:H19 G21:H21 G23:H23 G25:H25 G27:H27 G29:H29 G31:H31 G33:H33 G35:H35 G37:H37 G39:H39 G41:H41 G43:H43 G45:H45 G47:H47 G49:H49 G51:H51 G53:H53 G55:H55 G57:H57 G59:H59 G61:H61 G63:H63 G65:H65 G67:H67 G69:H69 G71:H71 G73:H73 G75:H75 G77:H77 G79:H79 G81:H81 G83:H83 G85:H85 G87:H87 G89:H89 G91:H91 G93:H93 G95:H95 G97:H97 G99:H99 G101:H101 G103:H103 G105:H105 G107:H107 G109:H109 G111:H111 G113:H113">
      <formula1>INDIRECT($C15)</formula1>
    </dataValidation>
    <dataValidation type="list" allowBlank="1" showInputMessage="1" showErrorMessage="1" sqref="G13">
      <formula1>$K$13:$K$33</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W32"/>
  <sheetViews>
    <sheetView tabSelected="1" zoomScale="75" zoomScaleNormal="75" zoomScaleSheetLayoutView="80" workbookViewId="0">
      <selection activeCell="G7" sqref="G7"/>
    </sheetView>
  </sheetViews>
  <sheetFormatPr defaultColWidth="9" defaultRowHeight="13.5" x14ac:dyDescent="0.15"/>
  <cols>
    <col min="1" max="1" width="2.125" style="103" customWidth="1"/>
    <col min="2" max="2" width="12.25" style="103" customWidth="1"/>
    <col min="3" max="3" width="16.625" style="103" customWidth="1"/>
    <col min="4" max="4" width="7" style="104" customWidth="1"/>
    <col min="5" max="5" width="16.875" style="103" customWidth="1"/>
    <col min="6" max="6" width="7" style="104" customWidth="1"/>
    <col min="7" max="7" width="16.875" style="103" customWidth="1"/>
    <col min="8" max="8" width="7" style="104" customWidth="1"/>
    <col min="9" max="9" width="16.875" style="103" customWidth="1"/>
    <col min="10" max="10" width="1.75" style="103" customWidth="1"/>
    <col min="11" max="11" width="10.625" style="103" hidden="1" customWidth="1"/>
    <col min="12" max="20" width="11.5" style="103" customWidth="1"/>
    <col min="21" max="21" width="9" style="103"/>
    <col min="22" max="23" width="9" style="103" customWidth="1"/>
    <col min="24" max="16384" width="9" style="103"/>
  </cols>
  <sheetData>
    <row r="1" spans="1:20" ht="25.5" customHeight="1" thickBot="1" x14ac:dyDescent="0.2">
      <c r="B1" s="218" t="s">
        <v>137</v>
      </c>
      <c r="C1" s="218"/>
      <c r="D1" s="218"/>
      <c r="E1" s="218"/>
      <c r="F1" s="218"/>
      <c r="G1" s="104" t="s">
        <v>13</v>
      </c>
      <c r="H1" s="219" t="s">
        <v>14</v>
      </c>
      <c r="I1" s="220"/>
      <c r="K1" s="105" t="s">
        <v>125</v>
      </c>
      <c r="L1" s="221" t="s">
        <v>19</v>
      </c>
      <c r="M1" s="221"/>
      <c r="N1" s="221"/>
      <c r="O1" s="221"/>
      <c r="P1" s="221" t="s">
        <v>0</v>
      </c>
      <c r="Q1" s="221"/>
      <c r="R1" s="222"/>
    </row>
    <row r="2" spans="1:20" ht="8.25" customHeight="1" thickTop="1" x14ac:dyDescent="0.15">
      <c r="B2" s="104"/>
      <c r="C2" s="104"/>
      <c r="G2" s="104"/>
      <c r="I2" s="104"/>
      <c r="K2" s="228" t="s">
        <v>124</v>
      </c>
      <c r="L2" s="223"/>
      <c r="M2" s="223"/>
      <c r="N2" s="223"/>
      <c r="O2" s="223"/>
      <c r="P2" s="223"/>
      <c r="Q2" s="223"/>
      <c r="R2" s="225"/>
    </row>
    <row r="3" spans="1:20" ht="25.5" customHeight="1" thickBot="1" x14ac:dyDescent="0.2">
      <c r="C3" s="106" t="s">
        <v>43</v>
      </c>
      <c r="K3" s="229"/>
      <c r="L3" s="224"/>
      <c r="M3" s="224"/>
      <c r="N3" s="224"/>
      <c r="O3" s="224"/>
      <c r="P3" s="226"/>
      <c r="Q3" s="226"/>
      <c r="R3" s="227"/>
      <c r="S3" s="107"/>
      <c r="T3" s="107"/>
    </row>
    <row r="4" spans="1:20" ht="6" customHeight="1" thickBot="1" x14ac:dyDescent="0.2">
      <c r="L4" s="230" t="s">
        <v>18</v>
      </c>
      <c r="M4" s="231"/>
      <c r="N4" s="231"/>
      <c r="O4" s="232"/>
      <c r="S4" s="107"/>
      <c r="T4" s="107"/>
    </row>
    <row r="5" spans="1:20" ht="27" customHeight="1" x14ac:dyDescent="0.15">
      <c r="C5" s="108" t="s">
        <v>16</v>
      </c>
      <c r="D5" s="109"/>
      <c r="E5" s="110" t="s">
        <v>20</v>
      </c>
      <c r="G5" s="110" t="s">
        <v>21</v>
      </c>
      <c r="I5" s="110" t="s">
        <v>17</v>
      </c>
      <c r="K5" s="111"/>
      <c r="L5" s="233"/>
      <c r="M5" s="234"/>
      <c r="N5" s="234"/>
      <c r="O5" s="235"/>
      <c r="S5" s="107"/>
      <c r="T5" s="107"/>
    </row>
    <row r="6" spans="1:20" ht="27" customHeight="1" thickBot="1" x14ac:dyDescent="0.2">
      <c r="C6" s="112">
        <f>COUNTA(E10,E15,E20,E25)</f>
        <v>0</v>
      </c>
      <c r="D6" s="113"/>
      <c r="E6" s="114">
        <f>SUM(K10+K15+K20+K25)</f>
        <v>0</v>
      </c>
      <c r="G6" s="76">
        <v>3000</v>
      </c>
      <c r="I6" s="115">
        <f>C6*G6</f>
        <v>0</v>
      </c>
      <c r="K6" s="111"/>
      <c r="L6" s="236"/>
      <c r="M6" s="237"/>
      <c r="N6" s="237"/>
      <c r="O6" s="238"/>
      <c r="Q6" s="107"/>
      <c r="R6" s="107"/>
      <c r="S6" s="107"/>
    </row>
    <row r="7" spans="1:20" ht="6" customHeight="1" thickBot="1" x14ac:dyDescent="0.2">
      <c r="K7" s="111"/>
      <c r="S7" s="116"/>
    </row>
    <row r="8" spans="1:20" ht="36" customHeight="1" thickBot="1" x14ac:dyDescent="0.2">
      <c r="D8" s="117" t="s">
        <v>22</v>
      </c>
      <c r="E8" s="118" t="s">
        <v>15</v>
      </c>
      <c r="F8" s="119" t="s">
        <v>22</v>
      </c>
      <c r="G8" s="118" t="s">
        <v>15</v>
      </c>
      <c r="H8" s="119" t="s">
        <v>22</v>
      </c>
      <c r="I8" s="120" t="s">
        <v>15</v>
      </c>
      <c r="K8" s="111"/>
      <c r="L8" s="258" t="s">
        <v>1</v>
      </c>
      <c r="M8" s="121" t="s">
        <v>2</v>
      </c>
      <c r="N8" s="239"/>
      <c r="O8" s="240"/>
      <c r="P8" s="121" t="s">
        <v>132</v>
      </c>
      <c r="Q8" s="239"/>
      <c r="R8" s="252"/>
      <c r="S8" s="116"/>
    </row>
    <row r="9" spans="1:20" ht="6" customHeight="1" thickBot="1" x14ac:dyDescent="0.2">
      <c r="A9" s="122"/>
      <c r="B9" s="123"/>
      <c r="C9" s="123"/>
      <c r="D9" s="124"/>
      <c r="E9" s="122"/>
      <c r="F9" s="124"/>
      <c r="G9" s="122"/>
      <c r="H9" s="124"/>
      <c r="I9" s="122"/>
      <c r="J9" s="122"/>
      <c r="K9" s="111"/>
      <c r="L9" s="259"/>
      <c r="M9" s="250" t="s">
        <v>4</v>
      </c>
      <c r="N9" s="253"/>
      <c r="O9" s="254"/>
      <c r="P9" s="254"/>
      <c r="Q9" s="254"/>
      <c r="R9" s="255"/>
    </row>
    <row r="10" spans="1:20" ht="27" customHeight="1" thickBot="1" x14ac:dyDescent="0.2">
      <c r="B10" s="125" t="s">
        <v>24</v>
      </c>
      <c r="C10" s="126" t="s">
        <v>25</v>
      </c>
      <c r="D10" s="31"/>
      <c r="E10" s="32"/>
      <c r="F10" s="33"/>
      <c r="G10" s="32"/>
      <c r="H10" s="33"/>
      <c r="I10" s="34"/>
      <c r="K10" s="111">
        <f>COUNTA(E10,G10,I10,E12,G12,I12)</f>
        <v>0</v>
      </c>
      <c r="L10" s="260"/>
      <c r="M10" s="251"/>
      <c r="N10" s="256"/>
      <c r="O10" s="256"/>
      <c r="P10" s="256"/>
      <c r="Q10" s="256"/>
      <c r="R10" s="257"/>
    </row>
    <row r="11" spans="1:20" ht="27" customHeight="1" thickBot="1" x14ac:dyDescent="0.2">
      <c r="B11" s="131" t="s">
        <v>126</v>
      </c>
      <c r="C11" s="154" t="s">
        <v>133</v>
      </c>
      <c r="D11" s="51"/>
      <c r="E11" s="35"/>
      <c r="F11" s="52"/>
      <c r="G11" s="35"/>
      <c r="H11" s="52"/>
      <c r="I11" s="36"/>
      <c r="K11" s="111"/>
      <c r="S11" s="104"/>
    </row>
    <row r="12" spans="1:20" ht="27" customHeight="1" thickBot="1" x14ac:dyDescent="0.2">
      <c r="B12" s="77"/>
      <c r="C12" s="136" t="s">
        <v>23</v>
      </c>
      <c r="D12" s="29"/>
      <c r="E12" s="37"/>
      <c r="F12" s="30"/>
      <c r="G12" s="37"/>
      <c r="H12" s="30"/>
      <c r="I12" s="80"/>
      <c r="K12" s="111"/>
      <c r="L12" s="141" t="s">
        <v>128</v>
      </c>
      <c r="M12" s="142">
        <f>C6</f>
        <v>0</v>
      </c>
      <c r="O12" s="141" t="s">
        <v>129</v>
      </c>
      <c r="P12" s="143">
        <f>I6</f>
        <v>0</v>
      </c>
    </row>
    <row r="13" spans="1:20" ht="27" customHeight="1" thickBot="1" x14ac:dyDescent="0.2">
      <c r="B13" s="78"/>
      <c r="C13" s="38"/>
      <c r="D13" s="54"/>
      <c r="E13" s="39"/>
      <c r="F13" s="53"/>
      <c r="G13" s="39"/>
      <c r="H13" s="53"/>
      <c r="I13" s="81"/>
      <c r="K13" s="111"/>
      <c r="S13" s="149"/>
      <c r="T13" s="104"/>
    </row>
    <row r="14" spans="1:20" ht="6" customHeight="1" thickBot="1" x14ac:dyDescent="0.2">
      <c r="B14" s="150"/>
      <c r="C14" s="150"/>
      <c r="D14" s="151"/>
      <c r="E14" s="150"/>
      <c r="K14" s="111"/>
      <c r="L14" s="241" t="s">
        <v>130</v>
      </c>
      <c r="M14" s="242"/>
      <c r="N14" s="242"/>
      <c r="O14" s="242"/>
      <c r="P14" s="242"/>
      <c r="Q14" s="243"/>
      <c r="S14" s="152"/>
    </row>
    <row r="15" spans="1:20" ht="27" customHeight="1" x14ac:dyDescent="0.15">
      <c r="B15" s="125" t="s">
        <v>24</v>
      </c>
      <c r="C15" s="126" t="s">
        <v>25</v>
      </c>
      <c r="D15" s="31"/>
      <c r="E15" s="32"/>
      <c r="F15" s="33"/>
      <c r="G15" s="32"/>
      <c r="H15" s="33"/>
      <c r="I15" s="34"/>
      <c r="K15" s="111">
        <f>COUNTA(E15,G15,I15,E17,G17,I17)</f>
        <v>0</v>
      </c>
      <c r="L15" s="244"/>
      <c r="M15" s="245"/>
      <c r="N15" s="245"/>
      <c r="O15" s="245"/>
      <c r="P15" s="245"/>
      <c r="Q15" s="246"/>
      <c r="S15" s="152"/>
    </row>
    <row r="16" spans="1:20" ht="27" customHeight="1" thickBot="1" x14ac:dyDescent="0.2">
      <c r="B16" s="131" t="s">
        <v>127</v>
      </c>
      <c r="C16" s="154" t="s">
        <v>133</v>
      </c>
      <c r="D16" s="51"/>
      <c r="E16" s="35"/>
      <c r="F16" s="52"/>
      <c r="G16" s="35"/>
      <c r="H16" s="52"/>
      <c r="I16" s="36"/>
      <c r="K16" s="111"/>
      <c r="L16" s="244"/>
      <c r="M16" s="245"/>
      <c r="N16" s="245"/>
      <c r="O16" s="245"/>
      <c r="P16" s="245"/>
      <c r="Q16" s="246"/>
      <c r="S16" s="152"/>
    </row>
    <row r="17" spans="2:23" ht="27" customHeight="1" x14ac:dyDescent="0.15">
      <c r="B17" s="77"/>
      <c r="C17" s="136" t="s">
        <v>23</v>
      </c>
      <c r="D17" s="29"/>
      <c r="E17" s="37"/>
      <c r="F17" s="30"/>
      <c r="G17" s="37"/>
      <c r="H17" s="30"/>
      <c r="I17" s="80"/>
      <c r="K17" s="111"/>
      <c r="L17" s="244"/>
      <c r="M17" s="245"/>
      <c r="N17" s="245"/>
      <c r="O17" s="245"/>
      <c r="P17" s="245"/>
      <c r="Q17" s="246"/>
      <c r="S17" s="152"/>
    </row>
    <row r="18" spans="2:23" ht="27" customHeight="1" thickBot="1" x14ac:dyDescent="0.2">
      <c r="B18" s="78"/>
      <c r="C18" s="38"/>
      <c r="D18" s="54"/>
      <c r="E18" s="39"/>
      <c r="F18" s="53"/>
      <c r="G18" s="39"/>
      <c r="H18" s="53"/>
      <c r="I18" s="81"/>
      <c r="K18" s="111"/>
      <c r="L18" s="247"/>
      <c r="M18" s="248"/>
      <c r="N18" s="248"/>
      <c r="O18" s="248"/>
      <c r="P18" s="248"/>
      <c r="Q18" s="249"/>
      <c r="S18" s="152"/>
      <c r="W18" s="153"/>
    </row>
    <row r="19" spans="2:23" ht="6" customHeight="1" thickBot="1" x14ac:dyDescent="0.2">
      <c r="B19" s="150"/>
      <c r="C19" s="150"/>
      <c r="D19" s="151"/>
      <c r="E19" s="150"/>
      <c r="K19" s="152"/>
      <c r="L19" s="152"/>
      <c r="M19" s="152"/>
      <c r="N19" s="152"/>
      <c r="O19" s="152"/>
      <c r="P19" s="152"/>
      <c r="Q19" s="152"/>
      <c r="R19" s="152"/>
      <c r="S19" s="152"/>
    </row>
    <row r="20" spans="2:23" ht="27" customHeight="1" x14ac:dyDescent="0.15">
      <c r="B20" s="125" t="s">
        <v>24</v>
      </c>
      <c r="C20" s="126" t="s">
        <v>25</v>
      </c>
      <c r="D20" s="31"/>
      <c r="E20" s="32"/>
      <c r="F20" s="33"/>
      <c r="G20" s="32"/>
      <c r="H20" s="33"/>
      <c r="I20" s="34"/>
      <c r="K20" s="152">
        <f>COUNTA(E20,G20,I20,E22,G22,I22)</f>
        <v>0</v>
      </c>
      <c r="L20" s="152"/>
      <c r="M20" s="152"/>
      <c r="N20" s="152"/>
      <c r="O20" s="152"/>
      <c r="P20" s="152"/>
      <c r="Q20" s="152"/>
      <c r="R20" s="152"/>
      <c r="S20" s="152"/>
    </row>
    <row r="21" spans="2:23" ht="27" customHeight="1" thickBot="1" x14ac:dyDescent="0.2">
      <c r="B21" s="155" t="s">
        <v>134</v>
      </c>
      <c r="C21" s="154" t="s">
        <v>133</v>
      </c>
      <c r="D21" s="51"/>
      <c r="E21" s="35"/>
      <c r="F21" s="52"/>
      <c r="G21" s="35"/>
      <c r="H21" s="52"/>
      <c r="I21" s="36"/>
      <c r="K21" s="152"/>
      <c r="L21" s="152"/>
      <c r="M21" s="152"/>
      <c r="N21" s="152"/>
      <c r="O21" s="152"/>
      <c r="P21" s="152"/>
      <c r="Q21" s="152"/>
      <c r="R21" s="152"/>
      <c r="S21" s="152"/>
    </row>
    <row r="22" spans="2:23" ht="27" customHeight="1" x14ac:dyDescent="0.15">
      <c r="B22" s="77"/>
      <c r="C22" s="136" t="s">
        <v>23</v>
      </c>
      <c r="D22" s="29"/>
      <c r="E22" s="37"/>
      <c r="F22" s="30"/>
      <c r="G22" s="37"/>
      <c r="H22" s="30"/>
      <c r="I22" s="80"/>
      <c r="K22" s="152"/>
      <c r="L22" s="152"/>
      <c r="M22" s="152"/>
      <c r="N22" s="152"/>
      <c r="O22" s="152"/>
      <c r="P22" s="152"/>
      <c r="Q22" s="152"/>
      <c r="R22" s="152"/>
      <c r="S22" s="152"/>
    </row>
    <row r="23" spans="2:23" ht="27.75" customHeight="1" thickBot="1" x14ac:dyDescent="0.2">
      <c r="B23" s="78"/>
      <c r="C23" s="38"/>
      <c r="D23" s="54"/>
      <c r="E23" s="39"/>
      <c r="F23" s="53"/>
      <c r="G23" s="39"/>
      <c r="H23" s="53"/>
      <c r="I23" s="81"/>
      <c r="K23" s="152"/>
      <c r="L23" s="152"/>
      <c r="M23" s="152"/>
      <c r="N23" s="152"/>
      <c r="O23" s="152"/>
      <c r="P23" s="152"/>
      <c r="Q23" s="152"/>
      <c r="R23" s="152"/>
      <c r="S23" s="152"/>
    </row>
    <row r="24" spans="2:23" ht="6" hidden="1" customHeight="1" thickBot="1" x14ac:dyDescent="0.2">
      <c r="B24" s="150"/>
      <c r="C24" s="150"/>
      <c r="D24" s="151"/>
      <c r="E24" s="150"/>
      <c r="K24" s="152"/>
      <c r="L24" s="152"/>
      <c r="M24" s="152"/>
      <c r="N24" s="152"/>
      <c r="O24" s="152"/>
      <c r="P24" s="152"/>
      <c r="Q24" s="152"/>
      <c r="R24" s="152"/>
      <c r="S24" s="152"/>
    </row>
    <row r="25" spans="2:23" ht="27" hidden="1" customHeight="1" x14ac:dyDescent="0.15">
      <c r="B25" s="125" t="s">
        <v>24</v>
      </c>
      <c r="C25" s="126" t="s">
        <v>25</v>
      </c>
      <c r="D25" s="127"/>
      <c r="E25" s="128"/>
      <c r="F25" s="129"/>
      <c r="G25" s="128"/>
      <c r="H25" s="129"/>
      <c r="I25" s="130"/>
      <c r="K25" s="152">
        <f>COUNTA(E25,G25,I25,E27,G27,I27)</f>
        <v>0</v>
      </c>
      <c r="L25" s="152"/>
      <c r="M25" s="152"/>
      <c r="N25" s="152"/>
      <c r="O25" s="152"/>
      <c r="P25" s="152"/>
      <c r="Q25" s="152"/>
      <c r="R25" s="152"/>
      <c r="S25" s="152"/>
    </row>
    <row r="26" spans="2:23" ht="27" hidden="1" customHeight="1" thickBot="1" x14ac:dyDescent="0.2">
      <c r="B26" s="131"/>
      <c r="C26" s="79" t="str">
        <f>IF(B26="","",$Q$30)</f>
        <v/>
      </c>
      <c r="D26" s="132"/>
      <c r="E26" s="133"/>
      <c r="F26" s="134"/>
      <c r="G26" s="133"/>
      <c r="H26" s="134"/>
      <c r="I26" s="135"/>
      <c r="K26" s="152"/>
      <c r="L26" s="152"/>
      <c r="M26" s="152"/>
      <c r="N26" s="152"/>
      <c r="O26" s="152"/>
      <c r="P26" s="152"/>
      <c r="Q26" s="152"/>
      <c r="R26" s="152"/>
      <c r="S26" s="152"/>
    </row>
    <row r="27" spans="2:23" ht="27" hidden="1" customHeight="1" x14ac:dyDescent="0.15">
      <c r="B27" s="77"/>
      <c r="C27" s="136" t="s">
        <v>23</v>
      </c>
      <c r="D27" s="137"/>
      <c r="E27" s="138"/>
      <c r="F27" s="139"/>
      <c r="G27" s="138"/>
      <c r="H27" s="139"/>
      <c r="I27" s="140"/>
      <c r="K27" s="152"/>
      <c r="L27" s="152"/>
      <c r="M27" s="152"/>
      <c r="N27" s="152"/>
      <c r="O27" s="152"/>
      <c r="P27" s="152"/>
      <c r="Q27" s="152"/>
      <c r="R27" s="152"/>
      <c r="S27" s="152"/>
    </row>
    <row r="28" spans="2:23" ht="27.75" hidden="1" customHeight="1" thickBot="1" x14ac:dyDescent="0.2">
      <c r="B28" s="78"/>
      <c r="C28" s="144"/>
      <c r="D28" s="145"/>
      <c r="E28" s="146"/>
      <c r="F28" s="147"/>
      <c r="G28" s="146"/>
      <c r="H28" s="147"/>
      <c r="I28" s="148"/>
      <c r="K28" s="152"/>
      <c r="L28" s="152"/>
      <c r="M28" s="152"/>
      <c r="N28" s="152"/>
      <c r="O28" s="152"/>
      <c r="P28" s="152"/>
      <c r="Q28" s="152"/>
      <c r="R28" s="152"/>
      <c r="S28" s="152"/>
    </row>
    <row r="29" spans="2:23" ht="6" customHeight="1" x14ac:dyDescent="0.15">
      <c r="B29" s="150"/>
      <c r="C29" s="150"/>
      <c r="D29" s="151"/>
      <c r="E29" s="150"/>
      <c r="K29" s="152"/>
      <c r="L29" s="152"/>
      <c r="M29" s="152"/>
      <c r="N29" s="152"/>
      <c r="O29" s="152"/>
      <c r="P29" s="152"/>
      <c r="Q29" s="152"/>
      <c r="R29" s="152"/>
      <c r="S29" s="152"/>
    </row>
    <row r="30" spans="2:23" ht="21" hidden="1" customHeight="1" x14ac:dyDescent="0.15">
      <c r="K30" s="152"/>
      <c r="L30" s="149"/>
      <c r="M30" s="149"/>
      <c r="N30" s="149" t="s">
        <v>126</v>
      </c>
      <c r="O30" s="149" t="s">
        <v>127</v>
      </c>
      <c r="P30" s="149" t="s">
        <v>131</v>
      </c>
      <c r="Q30" s="149" t="s">
        <v>37</v>
      </c>
      <c r="R30" s="149"/>
      <c r="S30" s="149"/>
    </row>
    <row r="31" spans="2:23" ht="21" hidden="1" customHeight="1" x14ac:dyDescent="0.15">
      <c r="K31" s="152"/>
      <c r="L31" s="149"/>
      <c r="M31" s="149"/>
      <c r="N31" s="149"/>
      <c r="O31" s="149"/>
      <c r="P31" s="149"/>
      <c r="Q31" s="149"/>
      <c r="R31" s="149"/>
      <c r="S31" s="149"/>
    </row>
    <row r="32" spans="2:23" hidden="1" x14ac:dyDescent="0.15">
      <c r="L32" s="149">
        <v>1</v>
      </c>
      <c r="M32" s="149">
        <v>2</v>
      </c>
      <c r="N32" s="149">
        <v>3</v>
      </c>
      <c r="O32" s="149">
        <v>4</v>
      </c>
      <c r="P32" s="149">
        <v>5</v>
      </c>
      <c r="Q32" s="149">
        <v>6</v>
      </c>
      <c r="R32" s="149" t="s">
        <v>70</v>
      </c>
      <c r="S32" s="149" t="s">
        <v>71</v>
      </c>
    </row>
  </sheetData>
  <sheetProtection password="DDBB" sheet="1" objects="1" scenarios="1"/>
  <mergeCells count="15">
    <mergeCell ref="L4:O5"/>
    <mergeCell ref="L6:O6"/>
    <mergeCell ref="N8:O8"/>
    <mergeCell ref="L14:Q18"/>
    <mergeCell ref="M9:M10"/>
    <mergeCell ref="Q8:R8"/>
    <mergeCell ref="N9:R10"/>
    <mergeCell ref="L8:L10"/>
    <mergeCell ref="B1:F1"/>
    <mergeCell ref="H1:I1"/>
    <mergeCell ref="P1:R1"/>
    <mergeCell ref="L1:O1"/>
    <mergeCell ref="L2:O3"/>
    <mergeCell ref="P2:R3"/>
    <mergeCell ref="K2:K3"/>
  </mergeCells>
  <phoneticPr fontId="1"/>
  <conditionalFormatting sqref="B11 B16 B21 B26">
    <cfRule type="containsText" dxfId="1" priority="1" stopIfTrue="1" operator="containsText" text="女">
      <formula>NOT(ISERROR(SEARCH("女",B11)))</formula>
    </cfRule>
    <cfRule type="containsText" dxfId="0" priority="2" stopIfTrue="1" operator="containsText" text="男">
      <formula>NOT(ISERROR(SEARCH("男",B11)))</formula>
    </cfRule>
  </conditionalFormatting>
  <dataValidations count="5">
    <dataValidation imeMode="halfKatakana" showInputMessage="1" showErrorMessage="1" sqref="E11 E16 I16 G18 E18 G16 E21 I21 G23 E23 G21 I11 G13 E13 G11 E26 I26 G28 E28 G26"/>
    <dataValidation type="whole" allowBlank="1" showInputMessage="1" showErrorMessage="1" sqref="C13 C23 C18 C28">
      <formula1>1111</formula1>
      <formula2>999999</formula2>
    </dataValidation>
    <dataValidation imeMode="halfKatakana" allowBlank="1" showInputMessage="1" showErrorMessage="1" sqref="I13 I18 I23 I28 L6"/>
    <dataValidation type="list" allowBlank="1" showInputMessage="1" showErrorMessage="1" sqref="D11 D28 F28 H28 H26 F26 D26 D18 F18 H18 H16 F16 D16 D23 F23 H23 H21 F21 D21 D13 F13 H13 H11 F11">
      <formula1>$L$32:$S$32</formula1>
    </dataValidation>
    <dataValidation type="list" allowBlank="1" showInputMessage="1" showErrorMessage="1" sqref="B26">
      <formula1>$N$30:$P$30</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注意事項</vt:lpstr>
      <vt:lpstr>リレー申込票</vt:lpstr>
      <vt:lpstr>リレー申込票!女子</vt:lpstr>
      <vt:lpstr>個人種目申込一覧表!女子</vt:lpstr>
      <vt:lpstr>小学生女子</vt:lpstr>
      <vt:lpstr>小学生男子</vt:lpstr>
      <vt:lpstr>リレー申込票!男子</vt:lpstr>
      <vt:lpstr>個人種目申込一覧表!男子</vt:lpstr>
      <vt:lpstr>リレー申込票!中学女子</vt:lpstr>
      <vt:lpstr>個人種目申込一覧表!中学女子</vt:lpstr>
      <vt:lpstr>リレー申込票!中学男子</vt:lpstr>
      <vt:lpstr>個人種目申込一覧表!中学男子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2010-06-15T07:38:44Z</cp:lastPrinted>
  <dcterms:created xsi:type="dcterms:W3CDTF">2009-03-04T01:02:54Z</dcterms:created>
  <dcterms:modified xsi:type="dcterms:W3CDTF">2024-07-26T00:52:52Z</dcterms:modified>
</cp:coreProperties>
</file>