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E:\陸協業務\競技会運営\30市内高校\125 - コピー\"/>
    </mc:Choice>
  </mc:AlternateContent>
  <xr:revisionPtr revIDLastSave="0" documentId="13_ncr:1_{F05554FB-A748-417A-985B-CD1B3BF48E7C}" xr6:coauthVersionLast="47" xr6:coauthVersionMax="47" xr10:uidLastSave="{00000000-0000-0000-0000-000000000000}"/>
  <bookViews>
    <workbookView xWindow="-120" yWindow="-120" windowWidth="20730" windowHeight="11160" xr2:uid="{00000000-000D-0000-FFFF-FFFF00000000}"/>
  </bookViews>
  <sheets>
    <sheet name="注意事項" sheetId="6" r:id="rId1"/>
    <sheet name="個人種目申込一覧表" sheetId="1" r:id="rId2"/>
    <sheet name="リレー申込票" sheetId="2" r:id="rId3"/>
    <sheet name="団体略称一覧" sheetId="5" r:id="rId4"/>
  </sheets>
  <definedNames>
    <definedName name="_xlnm.Print_Area" localSheetId="0">注意事項!$B$1:$E$17</definedName>
    <definedName name="ｵｰﾌﾟﾝ女子">個人種目申込一覧表!$U$12:$U$27</definedName>
    <definedName name="ｵｰﾌﾟﾝ男子">個人種目申込一覧表!$T$12:$T$28</definedName>
    <definedName name="女子" localSheetId="1">個人種目申込一覧表!$U$12:$U$28</definedName>
    <definedName name="男子" localSheetId="1">個人種目申込一覧表!$T$12:$T$28</definedName>
  </definedNames>
  <calcPr calcId="181029"/>
</workbook>
</file>

<file path=xl/calcChain.xml><?xml version="1.0" encoding="utf-8"?>
<calcChain xmlns="http://schemas.openxmlformats.org/spreadsheetml/2006/main">
  <c r="U47" i="1" l="1"/>
  <c r="T47" i="1"/>
  <c r="S47" i="1"/>
  <c r="U46" i="1"/>
  <c r="T46" i="1"/>
  <c r="S46" i="1"/>
  <c r="U45" i="1"/>
  <c r="T45" i="1"/>
  <c r="S45" i="1"/>
  <c r="U44" i="1"/>
  <c r="T44" i="1"/>
  <c r="S44" i="1"/>
  <c r="U43" i="1"/>
  <c r="T43" i="1"/>
  <c r="S43" i="1"/>
  <c r="U42" i="1"/>
  <c r="T42" i="1"/>
  <c r="S42" i="1"/>
  <c r="U41" i="1"/>
  <c r="T41" i="1"/>
  <c r="S41" i="1"/>
  <c r="U40" i="1"/>
  <c r="T40" i="1"/>
  <c r="S40" i="1"/>
  <c r="U39" i="1"/>
  <c r="T39" i="1"/>
  <c r="S39" i="1"/>
  <c r="U38" i="1"/>
  <c r="T38" i="1"/>
  <c r="S38" i="1"/>
  <c r="U37" i="1"/>
  <c r="T37" i="1"/>
  <c r="S37" i="1"/>
  <c r="U36" i="1"/>
  <c r="T36" i="1"/>
  <c r="S36" i="1"/>
  <c r="U35" i="1"/>
  <c r="T35" i="1"/>
  <c r="S35" i="1"/>
  <c r="U34" i="1"/>
  <c r="T34" i="1"/>
  <c r="S34" i="1"/>
  <c r="U33" i="1"/>
  <c r="T33" i="1"/>
  <c r="S33" i="1"/>
  <c r="U32" i="1"/>
  <c r="T32" i="1"/>
  <c r="S32" i="1"/>
  <c r="U31" i="1"/>
  <c r="T31" i="1"/>
  <c r="S31" i="1"/>
  <c r="B9" i="1"/>
  <c r="H4" i="1"/>
  <c r="F4" i="1"/>
  <c r="A16" i="1"/>
  <c r="A96" i="1"/>
  <c r="A76" i="1"/>
  <c r="A56" i="1"/>
  <c r="A36" i="1"/>
  <c r="A95" i="1"/>
  <c r="A75" i="1"/>
  <c r="A55" i="1"/>
  <c r="A35" i="1"/>
  <c r="A15" i="1"/>
  <c r="K25" i="2"/>
  <c r="K20" i="2"/>
  <c r="K10" i="2"/>
  <c r="K15" i="2"/>
</calcChain>
</file>

<file path=xl/sharedStrings.xml><?xml version="1.0" encoding="utf-8"?>
<sst xmlns="http://schemas.openxmlformats.org/spreadsheetml/2006/main" count="273" uniqueCount="179">
  <si>
    <r>
      <t>略称</t>
    </r>
    <r>
      <rPr>
        <sz val="10"/>
        <color indexed="8"/>
        <rFont val="ＭＳ Ｐゴシック"/>
        <family val="3"/>
        <charset val="128"/>
      </rPr>
      <t>（全角7文字以内）</t>
    </r>
    <rPh sb="0" eb="2">
      <t>リャクショウ</t>
    </rPh>
    <rPh sb="3" eb="5">
      <t>ゼンカク</t>
    </rPh>
    <rPh sb="6" eb="8">
      <t>モジ</t>
    </rPh>
    <rPh sb="8" eb="10">
      <t>イナイ</t>
    </rPh>
    <phoneticPr fontId="3"/>
  </si>
  <si>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</si>
  <si>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</si>
  <si>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</si>
  <si>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</si>
  <si>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</si>
  <si>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</si>
  <si>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</si>
  <si>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</si>
  <si>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</si>
  <si>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</si>
  <si>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</si>
  <si>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</si>
  <si>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</si>
  <si>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</si>
  <si>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</si>
  <si>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男子</t>
    <rPh sb="0" eb="2">
      <t>ダンシ</t>
    </rPh>
    <phoneticPr fontId="3"/>
  </si>
  <si>
    <t>女子</t>
    <rPh sb="0" eb="2">
      <t>ジョシ</t>
    </rPh>
    <phoneticPr fontId="3"/>
  </si>
  <si>
    <t>略称ｶﾅ（半角）</t>
    <rPh sb="0" eb="2">
      <t>リャクショウ</t>
    </rPh>
    <rPh sb="5" eb="7">
      <t>ハンカク</t>
    </rPh>
    <phoneticPr fontId="2"/>
  </si>
  <si>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</si>
  <si>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</si>
  <si>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</si>
  <si>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</si>
  <si>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</si>
  <si>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</si>
  <si>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</si>
  <si>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</si>
  <si>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</si>
  <si>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</si>
  <si>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</si>
  <si>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</si>
  <si>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</si>
  <si>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</si>
  <si>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</si>
  <si>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</si>
  <si>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</si>
  <si>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</si>
  <si>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</si>
  <si>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</si>
  <si>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</si>
  <si>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</si>
  <si>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</si>
  <si>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</si>
  <si>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</si>
  <si>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</si>
  <si>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</si>
  <si>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</si>
  <si>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</si>
  <si>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</si>
  <si>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</si>
  <si>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</si>
  <si>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</si>
  <si>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</si>
  <si>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</si>
  <si>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</si>
  <si>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</si>
  <si>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5"/>
  </si>
  <si>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</si>
  <si>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</si>
  <si>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</si>
  <si>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</si>
  <si>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</si>
  <si>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</si>
  <si>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</si>
  <si>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</si>
  <si>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</si>
  <si>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</si>
  <si>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</si>
  <si>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</si>
  <si>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</si>
  <si>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</si>
  <si>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</si>
  <si>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</si>
  <si>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</si>
  <si>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</si>
  <si>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</si>
  <si>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長野西高等学校</t>
    <rPh sb="0" eb="2">
      <t>ナガノ</t>
    </rPh>
    <rPh sb="2" eb="3">
      <t>ニシ</t>
    </rPh>
    <rPh sb="3" eb="5">
      <t>コウトウ</t>
    </rPh>
    <rPh sb="5" eb="7">
      <t>ガッコウ</t>
    </rPh>
    <phoneticPr fontId="8"/>
  </si>
  <si>
    <t>長野吉田高等学校</t>
    <rPh sb="0" eb="2">
      <t>ナガノ</t>
    </rPh>
    <rPh sb="2" eb="4">
      <t>ヨシダ</t>
    </rPh>
    <rPh sb="4" eb="6">
      <t>コウトウ</t>
    </rPh>
    <rPh sb="6" eb="8">
      <t>ガッコウ</t>
    </rPh>
    <phoneticPr fontId="8"/>
  </si>
  <si>
    <t>長野女子高等学校</t>
    <rPh sb="0" eb="2">
      <t>ナガノ</t>
    </rPh>
    <rPh sb="2" eb="4">
      <t>ジョシ</t>
    </rPh>
    <rPh sb="4" eb="6">
      <t>コウトウ</t>
    </rPh>
    <rPh sb="6" eb="8">
      <t>ガッコウ</t>
    </rPh>
    <phoneticPr fontId="8"/>
  </si>
  <si>
    <t>長野日本大学高等学校</t>
    <rPh sb="0" eb="2">
      <t>ナガノ</t>
    </rPh>
    <rPh sb="2" eb="4">
      <t>ニホン</t>
    </rPh>
    <rPh sb="4" eb="6">
      <t>ダイガク</t>
    </rPh>
    <rPh sb="6" eb="8">
      <t>コウトウ</t>
    </rPh>
    <rPh sb="8" eb="10">
      <t>ガッコウ</t>
    </rPh>
    <phoneticPr fontId="8"/>
  </si>
  <si>
    <t>文化学園長野高等学校</t>
    <rPh sb="0" eb="2">
      <t>ブンカ</t>
    </rPh>
    <rPh sb="2" eb="4">
      <t>ガクエン</t>
    </rPh>
    <rPh sb="4" eb="6">
      <t>ナガノ</t>
    </rPh>
    <rPh sb="6" eb="8">
      <t>コウトウ</t>
    </rPh>
    <rPh sb="8" eb="10">
      <t>ガッコウ</t>
    </rPh>
    <phoneticPr fontId="8"/>
  </si>
  <si>
    <t>長野工業高等学校</t>
    <rPh sb="0" eb="2">
      <t>ナガノ</t>
    </rPh>
    <rPh sb="2" eb="4">
      <t>コウギョウ</t>
    </rPh>
    <rPh sb="4" eb="6">
      <t>コウトウ</t>
    </rPh>
    <rPh sb="6" eb="8">
      <t>ガッコウ</t>
    </rPh>
    <phoneticPr fontId="8"/>
  </si>
  <si>
    <t>市立長野高等学校</t>
    <rPh sb="0" eb="2">
      <t>イチリツ</t>
    </rPh>
    <rPh sb="2" eb="4">
      <t>ナガノ</t>
    </rPh>
    <rPh sb="4" eb="6">
      <t>コウトウ</t>
    </rPh>
    <rPh sb="6" eb="8">
      <t>ガッコウ</t>
    </rPh>
    <phoneticPr fontId="8"/>
  </si>
  <si>
    <t>長野東高等学校</t>
    <rPh sb="0" eb="2">
      <t>ナガノ</t>
    </rPh>
    <rPh sb="2" eb="3">
      <t>ヒガシ</t>
    </rPh>
    <rPh sb="3" eb="5">
      <t>コウトウ</t>
    </rPh>
    <rPh sb="5" eb="7">
      <t>ガッコウ</t>
    </rPh>
    <phoneticPr fontId="8"/>
  </si>
  <si>
    <t>長野清泉女学院高等学校</t>
    <rPh sb="0" eb="2">
      <t>ナガノ</t>
    </rPh>
    <rPh sb="2" eb="4">
      <t>セイセン</t>
    </rPh>
    <rPh sb="4" eb="7">
      <t>ジョガクイン</t>
    </rPh>
    <rPh sb="7" eb="9">
      <t>コウトウ</t>
    </rPh>
    <rPh sb="9" eb="11">
      <t>ガッコウ</t>
    </rPh>
    <phoneticPr fontId="8"/>
  </si>
  <si>
    <t>篠ノ井高等学校</t>
    <rPh sb="0" eb="3">
      <t>シノノイ</t>
    </rPh>
    <rPh sb="3" eb="5">
      <t>コウトウ</t>
    </rPh>
    <rPh sb="5" eb="7">
      <t>ガッコウ</t>
    </rPh>
    <phoneticPr fontId="8"/>
  </si>
  <si>
    <t>長野南高等学校</t>
    <rPh sb="0" eb="2">
      <t>ナガノ</t>
    </rPh>
    <rPh sb="2" eb="3">
      <t>ミナミ</t>
    </rPh>
    <rPh sb="3" eb="5">
      <t>コウトウ</t>
    </rPh>
    <rPh sb="5" eb="7">
      <t>ガッコウ</t>
    </rPh>
    <phoneticPr fontId="8"/>
  </si>
  <si>
    <t>松代高等学校</t>
    <rPh sb="0" eb="2">
      <t>マツシロ</t>
    </rPh>
    <rPh sb="2" eb="4">
      <t>コウトウ</t>
    </rPh>
    <rPh sb="4" eb="6">
      <t>ガッコウ</t>
    </rPh>
    <phoneticPr fontId="8"/>
  </si>
  <si>
    <t>更級農業高等学校</t>
    <rPh sb="0" eb="2">
      <t>サラシナ</t>
    </rPh>
    <rPh sb="2" eb="4">
      <t>ノウギョウ</t>
    </rPh>
    <rPh sb="4" eb="6">
      <t>コウトウ</t>
    </rPh>
    <rPh sb="6" eb="8">
      <t>ガッコウ</t>
    </rPh>
    <phoneticPr fontId="8"/>
  </si>
  <si>
    <t>長野俊英高等学校</t>
    <rPh sb="0" eb="2">
      <t>ナガノ</t>
    </rPh>
    <rPh sb="2" eb="4">
      <t>シュンエイ</t>
    </rPh>
    <rPh sb="4" eb="6">
      <t>コウトウ</t>
    </rPh>
    <rPh sb="6" eb="8">
      <t>ガッコウ</t>
    </rPh>
    <phoneticPr fontId="8"/>
  </si>
  <si>
    <t>長野高等学校</t>
    <rPh sb="0" eb="2">
      <t>ナガノ</t>
    </rPh>
    <rPh sb="2" eb="4">
      <t>コウトウ</t>
    </rPh>
    <rPh sb="4" eb="6">
      <t>ガッコウ</t>
    </rPh>
    <phoneticPr fontId="8"/>
  </si>
  <si>
    <t>長野商業高等学校</t>
    <rPh sb="0" eb="2">
      <t>ナガノ</t>
    </rPh>
    <rPh sb="2" eb="4">
      <t>ショウギョウ</t>
    </rPh>
    <rPh sb="4" eb="6">
      <t>コウトウ</t>
    </rPh>
    <rPh sb="6" eb="8">
      <t>ガッコウ</t>
    </rPh>
    <phoneticPr fontId="8"/>
  </si>
  <si>
    <t>１</t>
    <phoneticPr fontId="8"/>
  </si>
  <si>
    <t>２</t>
    <phoneticPr fontId="8"/>
  </si>
  <si>
    <t>３</t>
    <phoneticPr fontId="8"/>
  </si>
  <si>
    <t>No</t>
    <phoneticPr fontId="8"/>
  </si>
  <si>
    <t>４</t>
  </si>
  <si>
    <t>５</t>
  </si>
  <si>
    <t>６</t>
  </si>
  <si>
    <t>７</t>
  </si>
  <si>
    <t>８</t>
  </si>
  <si>
    <t>９</t>
  </si>
  <si>
    <t>１０</t>
  </si>
  <si>
    <t>１１</t>
  </si>
  <si>
    <t>１２</t>
  </si>
  <si>
    <t>１３</t>
  </si>
  <si>
    <t>１４</t>
  </si>
  <si>
    <t>１５</t>
  </si>
  <si>
    <t>１６</t>
  </si>
  <si>
    <t>長野西</t>
    <rPh sb="0" eb="2">
      <t>ナガノ</t>
    </rPh>
    <rPh sb="2" eb="3">
      <t>ニシ</t>
    </rPh>
    <phoneticPr fontId="8"/>
  </si>
  <si>
    <t>長野吉田</t>
    <rPh sb="0" eb="2">
      <t>ナガノ</t>
    </rPh>
    <rPh sb="2" eb="4">
      <t>ヨシダ</t>
    </rPh>
    <phoneticPr fontId="8"/>
  </si>
  <si>
    <t>長野女子</t>
    <rPh sb="0" eb="2">
      <t>ナガノ</t>
    </rPh>
    <rPh sb="2" eb="4">
      <t>ジョシ</t>
    </rPh>
    <phoneticPr fontId="8"/>
  </si>
  <si>
    <t>長野日大</t>
    <rPh sb="0" eb="2">
      <t>ナガノ</t>
    </rPh>
    <rPh sb="2" eb="4">
      <t>ニチダイ</t>
    </rPh>
    <phoneticPr fontId="8"/>
  </si>
  <si>
    <t>長野工業</t>
    <rPh sb="0" eb="2">
      <t>ナガノ</t>
    </rPh>
    <rPh sb="2" eb="4">
      <t>コウギョウ</t>
    </rPh>
    <phoneticPr fontId="8"/>
  </si>
  <si>
    <t>市立長野</t>
    <rPh sb="0" eb="2">
      <t>イチリツ</t>
    </rPh>
    <rPh sb="2" eb="4">
      <t>ナガノ</t>
    </rPh>
    <phoneticPr fontId="8"/>
  </si>
  <si>
    <t>長野東</t>
    <rPh sb="0" eb="2">
      <t>ナガノ</t>
    </rPh>
    <rPh sb="2" eb="3">
      <t>ヒガシ</t>
    </rPh>
    <phoneticPr fontId="8"/>
  </si>
  <si>
    <t>長野清泉</t>
    <rPh sb="0" eb="2">
      <t>ナガノ</t>
    </rPh>
    <rPh sb="2" eb="4">
      <t>セイセン</t>
    </rPh>
    <phoneticPr fontId="8"/>
  </si>
  <si>
    <t>篠ノ井</t>
    <rPh sb="0" eb="3">
      <t>シノノイ</t>
    </rPh>
    <phoneticPr fontId="8"/>
  </si>
  <si>
    <t>長野南</t>
    <rPh sb="0" eb="2">
      <t>ナガノ</t>
    </rPh>
    <rPh sb="2" eb="3">
      <t>ミナミ</t>
    </rPh>
    <phoneticPr fontId="8"/>
  </si>
  <si>
    <t>松代</t>
    <rPh sb="0" eb="2">
      <t>マツシロ</t>
    </rPh>
    <phoneticPr fontId="8"/>
  </si>
  <si>
    <t>更級農業</t>
    <rPh sb="0" eb="2">
      <t>サラシナ</t>
    </rPh>
    <rPh sb="2" eb="4">
      <t>ノウギョウ</t>
    </rPh>
    <phoneticPr fontId="8"/>
  </si>
  <si>
    <t>長野俊英</t>
    <rPh sb="0" eb="2">
      <t>ナガノ</t>
    </rPh>
    <rPh sb="2" eb="4">
      <t>シュンエイ</t>
    </rPh>
    <phoneticPr fontId="8"/>
  </si>
  <si>
    <t>長野</t>
    <rPh sb="0" eb="2">
      <t>ナガノ</t>
    </rPh>
    <phoneticPr fontId="8"/>
  </si>
  <si>
    <t>長野商業</t>
    <rPh sb="0" eb="2">
      <t>ナガノ</t>
    </rPh>
    <rPh sb="2" eb="4">
      <t>ショウギョウ</t>
    </rPh>
    <phoneticPr fontId="8"/>
  </si>
  <si>
    <t>（3）認知書入力について</t>
    <rPh sb="3" eb="5">
      <t>ニンチ</t>
    </rPh>
    <rPh sb="5" eb="6">
      <t>ショ</t>
    </rPh>
    <rPh sb="6" eb="8">
      <t>ニュウリョク</t>
    </rPh>
    <phoneticPr fontId="2"/>
  </si>
  <si>
    <t>100m</t>
  </si>
  <si>
    <t>200m</t>
  </si>
  <si>
    <t>800m</t>
  </si>
  <si>
    <t>1500m</t>
  </si>
  <si>
    <t>3000m</t>
  </si>
  <si>
    <t>5000m</t>
  </si>
  <si>
    <t>110mH(1.076m)</t>
  </si>
  <si>
    <t>400mH(0.762m)</t>
  </si>
  <si>
    <t>400mH(0.914m)</t>
  </si>
  <si>
    <t>5000mW</t>
  </si>
  <si>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</si>
  <si>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10"/>
  </si>
  <si>
    <t>②生年月日も入力願います。</t>
    <rPh sb="1" eb="3">
      <t>セイネン</t>
    </rPh>
    <rPh sb="3" eb="5">
      <t>ガッピ</t>
    </rPh>
    <rPh sb="6" eb="9">
      <t>ニュウリョクネガ</t>
    </rPh>
    <phoneticPr fontId="10"/>
  </si>
  <si>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</si>
  <si>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</si>
  <si>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</si>
  <si>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</si>
  <si>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</si>
  <si>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10"/>
  </si>
  <si>
    <t>【大会別特記事項】
　リレーは各種目一校1チームとする</t>
    <rPh sb="1" eb="3">
      <t>タイカイ</t>
    </rPh>
    <rPh sb="3" eb="4">
      <t>ベツ</t>
    </rPh>
    <rPh sb="4" eb="6">
      <t>トッキ</t>
    </rPh>
    <rPh sb="6" eb="8">
      <t>ジコウ</t>
    </rPh>
    <rPh sb="15" eb="18">
      <t>カクシュモク</t>
    </rPh>
    <rPh sb="18" eb="20">
      <t>イチコウ</t>
    </rPh>
    <phoneticPr fontId="2"/>
  </si>
  <si>
    <t>長野市内対校戦用</t>
    <rPh sb="0" eb="4">
      <t>ナガノシナイ</t>
    </rPh>
    <rPh sb="4" eb="6">
      <t>タイコウ</t>
    </rPh>
    <rPh sb="6" eb="8">
      <t>センヨウ</t>
    </rPh>
    <phoneticPr fontId="2"/>
  </si>
  <si>
    <t>　変えてください。（例：taikoentry(所属名) を taikoentry(長野) に変更）</t>
    <rPh sb="1" eb="2">
      <t>カ</t>
    </rPh>
    <rPh sb="10" eb="11">
      <t>レイ</t>
    </rPh>
    <rPh sb="23" eb="26">
      <t>ショゾクメイ</t>
    </rPh>
    <rPh sb="41" eb="43">
      <t>ナガノ</t>
    </rPh>
    <rPh sb="46" eb="48">
      <t>ヘンコウ</t>
    </rPh>
    <phoneticPr fontId="2"/>
  </si>
  <si>
    <t>⑤ファイル名については、デフォルトでは taikoentry(所属名)となっているので、「所属名」の部分を団体名に</t>
    <rPh sb="5" eb="6">
      <t>メイ</t>
    </rPh>
    <rPh sb="31" eb="34">
      <t>ショゾクメイ</t>
    </rPh>
    <rPh sb="45" eb="48">
      <t>ショゾクメイ</t>
    </rPh>
    <rPh sb="50" eb="52">
      <t>ブブン</t>
    </rPh>
    <rPh sb="53" eb="55">
      <t>ダンタイ</t>
    </rPh>
    <rPh sb="55" eb="56">
      <t>メイ</t>
    </rPh>
    <phoneticPr fontId="2"/>
  </si>
  <si>
    <r>
      <t>100mH(0.8</t>
    </r>
    <r>
      <rPr>
        <sz val="11"/>
        <rFont val="ＭＳ Ｐゴシック"/>
        <family val="3"/>
        <charset val="128"/>
      </rPr>
      <t>38</t>
    </r>
    <r>
      <rPr>
        <sz val="11"/>
        <rFont val="ＭＳ Ｐゴシック"/>
        <family val="3"/>
        <charset val="128"/>
      </rPr>
      <t>m)</t>
    </r>
    <phoneticPr fontId="2"/>
  </si>
  <si>
    <t>100mH(0.838m)</t>
    <phoneticPr fontId="3"/>
  </si>
  <si>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</si>
  <si>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略称カナ</t>
    <rPh sb="0" eb="2">
      <t>リャクショウ</t>
    </rPh>
    <phoneticPr fontId="5"/>
  </si>
  <si>
    <t>ﾅｶﾞﾉﾆｼ</t>
    <phoneticPr fontId="8"/>
  </si>
  <si>
    <t>ﾅｶﾞﾉﾖｼﾀﾞ</t>
    <phoneticPr fontId="8"/>
  </si>
  <si>
    <t>ﾅｶﾞﾉｼﾞｮｼ</t>
    <phoneticPr fontId="8"/>
  </si>
  <si>
    <t>ﾅｶﾞﾉﾆﾁﾀﾞｲ</t>
    <phoneticPr fontId="8"/>
  </si>
  <si>
    <t>ﾌﾞﾝｶｶﾞｸｴﾝﾅｶﾞﾉ</t>
    <phoneticPr fontId="8"/>
  </si>
  <si>
    <t>ﾅｶﾞﾉｺｳｷﾞｮｳ</t>
    <phoneticPr fontId="8"/>
  </si>
  <si>
    <t>ｲﾁﾘﾂﾅｶﾞﾉ</t>
    <phoneticPr fontId="8"/>
  </si>
  <si>
    <t>ﾅｶﾞﾉﾋｶﾞｼ</t>
    <phoneticPr fontId="8"/>
  </si>
  <si>
    <t>ﾅｶﾞﾉｾｲｾﾝ</t>
    <phoneticPr fontId="8"/>
  </si>
  <si>
    <t>ｼﾉﾉｲ</t>
    <phoneticPr fontId="8"/>
  </si>
  <si>
    <t>ﾅｶﾞﾉﾐﾅﾐ</t>
    <phoneticPr fontId="8"/>
  </si>
  <si>
    <t>ﾏﾂｼﾛ</t>
    <phoneticPr fontId="8"/>
  </si>
  <si>
    <t>ｻﾗｼﾅﾉｳｷﾞｮｳ</t>
    <phoneticPr fontId="8"/>
  </si>
  <si>
    <t>ﾅｶﾞﾉｼｭﾝｴｲ</t>
    <phoneticPr fontId="8"/>
  </si>
  <si>
    <t>ﾅｶﾞﾉ</t>
    <phoneticPr fontId="8"/>
  </si>
  <si>
    <t>ﾅｶﾞﾉｼｮｳｷﾞｮｳ</t>
    <phoneticPr fontId="8"/>
  </si>
  <si>
    <t>②団体名称欄で学校名を選択すると、団体略称および団体略称ｶﾅ欄は自動的に表示されます。</t>
    <rPh sb="1" eb="3">
      <t>ダンタイ</t>
    </rPh>
    <rPh sb="3" eb="5">
      <t>メイショウ</t>
    </rPh>
    <rPh sb="5" eb="6">
      <t>ラン</t>
    </rPh>
    <rPh sb="7" eb="9">
      <t>ガッコウ</t>
    </rPh>
    <rPh sb="9" eb="10">
      <t>メイ</t>
    </rPh>
    <rPh sb="11" eb="13">
      <t>センタク</t>
    </rPh>
    <rPh sb="17" eb="19">
      <t>ダンタイ</t>
    </rPh>
    <rPh sb="19" eb="21">
      <t>リャクショウ</t>
    </rPh>
    <rPh sb="24" eb="26">
      <t>ダンタイ</t>
    </rPh>
    <rPh sb="26" eb="28">
      <t>リャクショウ</t>
    </rPh>
    <rPh sb="30" eb="31">
      <t>ラン</t>
    </rPh>
    <rPh sb="32" eb="35">
      <t>ジドウテキ</t>
    </rPh>
    <rPh sb="36" eb="38">
      <t>ヒョウジ</t>
    </rPh>
    <phoneticPr fontId="2"/>
  </si>
  <si>
    <t>長野吉田戸隠</t>
    <rPh sb="0" eb="2">
      <t>ナガノ</t>
    </rPh>
    <rPh sb="2" eb="4">
      <t>ヨシダ</t>
    </rPh>
    <rPh sb="4" eb="6">
      <t>トガクシ</t>
    </rPh>
    <phoneticPr fontId="8"/>
  </si>
  <si>
    <t>長野吉田高等学校戸隠分校</t>
    <rPh sb="0" eb="2">
      <t>ナガノ</t>
    </rPh>
    <rPh sb="2" eb="4">
      <t>ヨシダ</t>
    </rPh>
    <rPh sb="4" eb="6">
      <t>コウトウ</t>
    </rPh>
    <rPh sb="6" eb="8">
      <t>ガッコウ</t>
    </rPh>
    <rPh sb="8" eb="10">
      <t>トガクシ</t>
    </rPh>
    <rPh sb="10" eb="12">
      <t>ブンコウ</t>
    </rPh>
    <phoneticPr fontId="8"/>
  </si>
  <si>
    <t>ﾅｶﾞﾉﾖｼﾀﾞﾄｶﾞｸｼ</t>
    <phoneticPr fontId="8"/>
  </si>
  <si>
    <t>１７</t>
    <phoneticPr fontId="8"/>
  </si>
  <si>
    <t>参加料合計
(対校・ｵｰﾌﾟﾝ合せて）</t>
    <rPh sb="0" eb="3">
      <t>サンカリョウ</t>
    </rPh>
    <rPh sb="3" eb="5">
      <t>ゴウケイ</t>
    </rPh>
    <rPh sb="7" eb="9">
      <t>タイコウ</t>
    </rPh>
    <rPh sb="15" eb="16">
      <t>アワ</t>
    </rPh>
    <phoneticPr fontId="2"/>
  </si>
  <si>
    <r>
      <t xml:space="preserve">【大会別特記事項】
　男女とも一人2種目以内、一校1種目3名まで
　　　　　　　　　　　　　　　　　　　　　　　（リレーは除く）
</t>
    </r>
    <r>
      <rPr>
        <b/>
        <sz val="16"/>
        <color indexed="10"/>
        <rFont val="ＭＳ Ｐゴシック"/>
        <family val="3"/>
        <charset val="128"/>
      </rPr>
      <t xml:space="preserve"> *オープン参加のエントリーは別ファイル「openentry（所属名）」で行い、このエントリーファイルでは行わないこと</t>
    </r>
    <rPh sb="1" eb="3">
      <t>タイカイ</t>
    </rPh>
    <rPh sb="3" eb="4">
      <t>ベツ</t>
    </rPh>
    <rPh sb="4" eb="6">
      <t>トッキ</t>
    </rPh>
    <rPh sb="6" eb="8">
      <t>ジコウ</t>
    </rPh>
    <rPh sb="11" eb="13">
      <t>ダンジョ</t>
    </rPh>
    <rPh sb="15" eb="17">
      <t>ヒトリ</t>
    </rPh>
    <rPh sb="18" eb="20">
      <t>シュモク</t>
    </rPh>
    <rPh sb="20" eb="22">
      <t>イナイ</t>
    </rPh>
    <rPh sb="23" eb="25">
      <t>イチコウ</t>
    </rPh>
    <rPh sb="26" eb="28">
      <t>シュモク</t>
    </rPh>
    <rPh sb="29" eb="30">
      <t>メイ</t>
    </rPh>
    <rPh sb="61" eb="62">
      <t>ノゾ</t>
    </rPh>
    <rPh sb="73" eb="75">
      <t>サンカ</t>
    </rPh>
    <rPh sb="82" eb="83">
      <t>ベツ</t>
    </rPh>
    <rPh sb="98" eb="100">
      <t>ショゾク</t>
    </rPh>
    <rPh sb="100" eb="101">
      <t>メイ</t>
    </rPh>
    <rPh sb="104" eb="105">
      <t>オコナ</t>
    </rPh>
    <rPh sb="120" eb="121">
      <t>オコナ</t>
    </rPh>
    <phoneticPr fontId="2"/>
  </si>
  <si>
    <t>4×100mR</t>
  </si>
  <si>
    <t>4×400mR</t>
  </si>
  <si>
    <t>第126回長野市内高等学校大会</t>
    <rPh sb="0" eb="1">
      <t>ダイ</t>
    </rPh>
    <rPh sb="4" eb="5">
      <t>カイ</t>
    </rPh>
    <rPh sb="5" eb="9">
      <t>ナガノシナイ</t>
    </rPh>
    <rPh sb="9" eb="11">
      <t>コウトウ</t>
    </rPh>
    <rPh sb="11" eb="13">
      <t>ガッコウ</t>
    </rPh>
    <rPh sb="13" eb="15">
      <t>タイカイ</t>
    </rPh>
    <phoneticPr fontId="2"/>
  </si>
  <si>
    <t>文化学園長野</t>
    <rPh sb="0" eb="2">
      <t>ブンカ</t>
    </rPh>
    <rPh sb="2" eb="4">
      <t>ガクエン</t>
    </rPh>
    <rPh sb="4" eb="6">
      <t>ナガノ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</si>
</sst>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Red]&quot;¥&quot;#,##0"/>
    <numFmt numFmtId="177" formatCode="0_ "/>
    <numFmt numFmtId="178" formatCode="#,##0;[Red]#,##0"/>
    <numFmt numFmtId="179" formatCode="0&quot;名&quot;"/>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6"/>
      <color indexed="10"/>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sz val="24"/>
      <color rgb="FFFFFF00"/>
      <name val="ＭＳ Ｐゴシック"/>
      <family val="3"/>
      <charset val="128"/>
      <scheme val="minor"/>
    </font>
    <font>
      <sz val="9"/>
      <color indexed="8"/>
      <name val="ＭＳ Ｐゴシック"/>
      <family val="3"/>
      <charset val="128"/>
    </font>
    <font>
      <sz val="16"/>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alignment vertical="center"/>
    </xf>
    <xf numFmtId="0" fontId="26" fillId="0" borderId="0">
      <alignment vertical="center"/>
    </xf>
    <xf numFmtId="0" fontId="1" fillId="0" borderId="0"/>
  </cellStyleXfs>
  <cellXfs count="1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1"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4"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5" fillId="0" borderId="5" xfId="0" applyFont="1" applyBorder="1" applyAlignment="1">
      <alignment horizontal="center" vertical="center" wrapText="1"/>
    </xf>
    <xf numFmtId="0" fontId="0" fillId="0" borderId="6" xfId="0" applyBorder="1" applyAlignment="1">
      <alignment vertical="center" wrapText="1"/>
    </xf>
    <xf numFmtId="0" fontId="15" fillId="0" borderId="7" xfId="0" applyFont="1" applyBorder="1" applyAlignment="1">
      <alignment horizontal="center" vertical="center" wrapText="1"/>
    </xf>
    <xf numFmtId="0" fontId="0" fillId="0" borderId="8" xfId="0" applyBorder="1" applyAlignment="1">
      <alignment vertical="center" wrapText="1"/>
    </xf>
    <xf numFmtId="0" fontId="16" fillId="0" borderId="0" xfId="0" applyFont="1">
      <alignment vertical="center"/>
    </xf>
    <xf numFmtId="0" fontId="15" fillId="0" borderId="0" xfId="0" applyFont="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vertical="top"/>
    </xf>
    <xf numFmtId="49" fontId="17" fillId="2" borderId="9" xfId="0" applyNumberFormat="1" applyFont="1" applyFill="1" applyBorder="1" applyAlignment="1">
      <alignment horizontal="center" vertical="center"/>
    </xf>
    <xf numFmtId="0" fontId="0" fillId="0" borderId="0" xfId="0" applyAlignment="1">
      <alignment vertical="center" wrapText="1"/>
    </xf>
    <xf numFmtId="0" fontId="18" fillId="0" borderId="0" xfId="0" applyFont="1">
      <alignment vertical="center"/>
    </xf>
    <xf numFmtId="0" fontId="0" fillId="0" borderId="0" xfId="0" applyAlignment="1">
      <alignment vertical="top"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2" xfId="0" applyBorder="1" applyAlignment="1">
      <alignment horizontal="center" vertical="center" wrapText="1"/>
    </xf>
    <xf numFmtId="0" fontId="16"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1"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7" fillId="5" borderId="14" xfId="1" applyNumberFormat="1" applyFont="1" applyFill="1" applyBorder="1" applyAlignment="1">
      <alignment horizontal="center" vertical="center" shrinkToFit="1"/>
    </xf>
    <xf numFmtId="49" fontId="7" fillId="5" borderId="15" xfId="1" applyNumberFormat="1" applyFont="1" applyFill="1" applyBorder="1" applyAlignment="1">
      <alignment horizontal="center" vertical="center"/>
    </xf>
    <xf numFmtId="49" fontId="7" fillId="5" borderId="16" xfId="1" applyNumberFormat="1" applyFont="1" applyFill="1" applyBorder="1" applyAlignment="1">
      <alignment horizontal="center" vertical="center"/>
    </xf>
    <xf numFmtId="49" fontId="6" fillId="3" borderId="17" xfId="1" applyNumberFormat="1" applyFont="1" applyFill="1" applyBorder="1" applyAlignment="1">
      <alignment vertical="center" shrinkToFit="1"/>
    </xf>
    <xf numFmtId="0" fontId="6" fillId="3" borderId="9" xfId="1" applyFont="1" applyFill="1" applyBorder="1" applyAlignment="1">
      <alignment vertical="center" shrinkToFit="1"/>
    </xf>
    <xf numFmtId="49" fontId="6" fillId="3" borderId="18" xfId="0" applyNumberFormat="1" applyFont="1" applyFill="1" applyBorder="1" applyAlignment="1">
      <alignment vertical="center" shrinkToFit="1"/>
    </xf>
    <xf numFmtId="0" fontId="6" fillId="3" borderId="9" xfId="0" applyFont="1" applyFill="1" applyBorder="1" applyAlignment="1">
      <alignment vertical="center" shrinkToFit="1"/>
    </xf>
    <xf numFmtId="0" fontId="6" fillId="3" borderId="9" xfId="2" applyFont="1" applyFill="1" applyBorder="1" applyAlignment="1">
      <alignment shrinkToFit="1"/>
    </xf>
    <xf numFmtId="49" fontId="6" fillId="3" borderId="18" xfId="1" applyNumberFormat="1" applyFont="1" applyFill="1" applyBorder="1" applyAlignment="1">
      <alignment vertical="center" shrinkToFit="1"/>
    </xf>
    <xf numFmtId="49" fontId="21" fillId="3" borderId="18" xfId="0" applyNumberFormat="1" applyFont="1" applyFill="1" applyBorder="1" applyAlignment="1">
      <alignment vertical="center" shrinkToFit="1"/>
    </xf>
    <xf numFmtId="0" fontId="21" fillId="3" borderId="9" xfId="0" applyFont="1" applyFill="1" applyBorder="1" applyAlignment="1">
      <alignment vertical="center" shrinkToFit="1"/>
    </xf>
    <xf numFmtId="0" fontId="6" fillId="3" borderId="18" xfId="2" applyFont="1" applyFill="1" applyBorder="1" applyAlignment="1">
      <alignment horizontal="left" shrinkToFit="1"/>
    </xf>
    <xf numFmtId="0" fontId="22"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3" fillId="0" borderId="9" xfId="0" applyNumberFormat="1" applyFont="1" applyBorder="1" applyAlignment="1">
      <alignment horizontal="center" vertical="center"/>
    </xf>
    <xf numFmtId="0" fontId="9" fillId="0" borderId="0" xfId="0" applyFont="1">
      <alignment vertical="center"/>
    </xf>
    <xf numFmtId="49" fontId="17" fillId="2" borderId="4" xfId="0" applyNumberFormat="1" applyFont="1" applyFill="1" applyBorder="1" applyAlignment="1">
      <alignment horizontal="center" vertical="center"/>
    </xf>
    <xf numFmtId="0" fontId="5" fillId="0" borderId="0" xfId="0" applyFont="1">
      <alignment vertical="center"/>
    </xf>
    <xf numFmtId="49" fontId="0" fillId="4" borderId="22" xfId="0" applyNumberFormat="1" applyFill="1" applyBorder="1">
      <alignment vertical="center"/>
    </xf>
    <xf numFmtId="49" fontId="23"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3" fillId="11" borderId="13" xfId="0" applyFont="1" applyFill="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7"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6" fillId="11" borderId="41" xfId="0" applyFont="1" applyFill="1" applyBorder="1" applyAlignment="1" applyProtection="1">
      <alignment horizontal="center" vertical="center" wrapText="1"/>
      <protection locked="0"/>
    </xf>
    <xf numFmtId="0" fontId="16"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3" fillId="0" borderId="44" xfId="0" applyNumberFormat="1" applyFont="1" applyBorder="1" applyAlignment="1">
      <alignment horizontal="center" vertical="center"/>
    </xf>
    <xf numFmtId="49" fontId="17" fillId="2" borderId="44" xfId="0" applyNumberFormat="1" applyFont="1" applyFill="1" applyBorder="1" applyAlignment="1">
      <alignment horizontal="center" vertical="center"/>
    </xf>
    <xf numFmtId="49" fontId="23" fillId="0" borderId="44" xfId="0" applyNumberFormat="1" applyFont="1" applyBorder="1" applyAlignment="1">
      <alignment horizontal="center" vertical="center" shrinkToFit="1"/>
    </xf>
    <xf numFmtId="49" fontId="17" fillId="2" borderId="45" xfId="0" applyNumberFormat="1" applyFont="1" applyFill="1" applyBorder="1" applyAlignment="1">
      <alignment horizontal="center" vertical="center"/>
    </xf>
    <xf numFmtId="49" fontId="23"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9" fillId="8" borderId="0" xfId="0" applyFont="1" applyFill="1" applyAlignment="1">
      <alignment horizontal="left" vertical="center"/>
    </xf>
    <xf numFmtId="0" fontId="9" fillId="9" borderId="0" xfId="0" applyFont="1" applyFill="1" applyAlignment="1">
      <alignment horizontal="left" vertical="center"/>
    </xf>
    <xf numFmtId="0" fontId="28" fillId="9" borderId="0" xfId="0" applyFont="1" applyFill="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59" xfId="0" applyNumberFormat="1" applyFill="1" applyBorder="1" applyAlignment="1" applyProtection="1">
      <alignment horizontal="left" vertical="center"/>
      <protection locked="0"/>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0" fontId="29" fillId="13" borderId="62" xfId="0" applyFont="1" applyFill="1" applyBorder="1" applyAlignment="1">
      <alignment horizontal="center" vertical="center" wrapText="1"/>
    </xf>
    <xf numFmtId="0" fontId="29" fillId="13" borderId="63" xfId="0" applyFont="1" applyFill="1" applyBorder="1" applyAlignment="1">
      <alignment horizontal="center" vertical="center" wrapText="1"/>
    </xf>
    <xf numFmtId="0" fontId="29" fillId="13" borderId="64" xfId="0" applyFont="1" applyFill="1" applyBorder="1" applyAlignment="1">
      <alignment horizontal="center" vertical="center" wrapText="1"/>
    </xf>
    <xf numFmtId="0" fontId="29" fillId="13" borderId="42" xfId="0" applyFont="1" applyFill="1" applyBorder="1" applyAlignment="1">
      <alignment horizontal="center" vertical="center" wrapText="1"/>
    </xf>
    <xf numFmtId="179" fontId="25" fillId="11" borderId="10" xfId="0" applyNumberFormat="1" applyFont="1" applyFill="1" applyBorder="1" applyAlignment="1" applyProtection="1">
      <alignment horizontal="center" vertical="center"/>
      <protection locked="0"/>
    </xf>
    <xf numFmtId="179" fontId="25" fillId="11" borderId="41" xfId="0" applyNumberFormat="1" applyFont="1"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5" xfId="0" applyBorder="1" applyAlignment="1">
      <alignment horizontal="center" vertical="center"/>
    </xf>
    <xf numFmtId="0" fontId="16" fillId="14" borderId="62" xfId="0" applyFont="1" applyFill="1" applyBorder="1" applyAlignment="1">
      <alignment vertical="top" wrapText="1"/>
    </xf>
    <xf numFmtId="0" fontId="16" fillId="14" borderId="11" xfId="0" applyFont="1" applyFill="1" applyBorder="1" applyAlignment="1">
      <alignment vertical="top" wrapText="1"/>
    </xf>
    <xf numFmtId="0" fontId="16" fillId="14" borderId="63" xfId="0" applyFont="1" applyFill="1" applyBorder="1" applyAlignment="1">
      <alignment vertical="top" wrapText="1"/>
    </xf>
    <xf numFmtId="0" fontId="16" fillId="14" borderId="66" xfId="0" applyFont="1" applyFill="1" applyBorder="1" applyAlignment="1">
      <alignment vertical="top" wrapText="1"/>
    </xf>
    <xf numFmtId="0" fontId="16" fillId="14" borderId="0" xfId="0" applyFont="1" applyFill="1" applyAlignment="1">
      <alignment vertical="top" wrapText="1"/>
    </xf>
    <xf numFmtId="0" fontId="16" fillId="14" borderId="67" xfId="0" applyFont="1" applyFill="1" applyBorder="1" applyAlignment="1">
      <alignment vertical="top" wrapText="1"/>
    </xf>
    <xf numFmtId="0" fontId="16" fillId="14" borderId="64" xfId="0" applyFont="1" applyFill="1" applyBorder="1" applyAlignment="1">
      <alignment vertical="top" wrapText="1"/>
    </xf>
    <xf numFmtId="0" fontId="16" fillId="14" borderId="68" xfId="0" applyFont="1" applyFill="1" applyBorder="1" applyAlignment="1">
      <alignment vertical="top" wrapText="1"/>
    </xf>
    <xf numFmtId="0" fontId="16" fillId="14" borderId="42" xfId="0" applyFont="1" applyFill="1" applyBorder="1" applyAlignment="1">
      <alignment vertical="top" wrapText="1"/>
    </xf>
    <xf numFmtId="0" fontId="32" fillId="10" borderId="55" xfId="0" applyFont="1" applyFill="1" applyBorder="1" applyAlignment="1">
      <alignment horizontal="center" vertical="center"/>
    </xf>
    <xf numFmtId="0" fontId="0" fillId="0" borderId="0" xfId="0" applyAlignment="1">
      <alignment horizontal="right" vertical="center"/>
    </xf>
    <xf numFmtId="0" fontId="16" fillId="14" borderId="62" xfId="0" applyFont="1" applyFill="1" applyBorder="1" applyAlignment="1">
      <alignment horizontal="left" vertical="top" wrapText="1"/>
    </xf>
    <xf numFmtId="0" fontId="16" fillId="14" borderId="11" xfId="0" applyFont="1" applyFill="1" applyBorder="1" applyAlignment="1">
      <alignment horizontal="left" vertical="top" wrapText="1"/>
    </xf>
    <xf numFmtId="0" fontId="16" fillId="14" borderId="63" xfId="0" applyFont="1" applyFill="1" applyBorder="1" applyAlignment="1">
      <alignment horizontal="left" vertical="top" wrapText="1"/>
    </xf>
    <xf numFmtId="0" fontId="16" fillId="14" borderId="66" xfId="0" applyFont="1" applyFill="1" applyBorder="1" applyAlignment="1">
      <alignment horizontal="left" vertical="top" wrapText="1"/>
    </xf>
    <xf numFmtId="0" fontId="16" fillId="14" borderId="0" xfId="0" applyFont="1" applyFill="1" applyAlignment="1">
      <alignment horizontal="left" vertical="top" wrapText="1"/>
    </xf>
    <xf numFmtId="0" fontId="16" fillId="14" borderId="67" xfId="0" applyFont="1" applyFill="1" applyBorder="1" applyAlignment="1">
      <alignment horizontal="left" vertical="top" wrapText="1"/>
    </xf>
    <xf numFmtId="0" fontId="16" fillId="14" borderId="64" xfId="0" applyFont="1" applyFill="1" applyBorder="1" applyAlignment="1">
      <alignment horizontal="left" vertical="top" wrapText="1"/>
    </xf>
    <xf numFmtId="0" fontId="16" fillId="14" borderId="68" xfId="0" applyFont="1" applyFill="1" applyBorder="1" applyAlignment="1">
      <alignment horizontal="left" vertical="top" wrapText="1"/>
    </xf>
    <xf numFmtId="0" fontId="16" fillId="14" borderId="42" xfId="0" applyFont="1" applyFill="1" applyBorder="1" applyAlignment="1">
      <alignment horizontal="left" vertical="top" wrapText="1"/>
    </xf>
    <xf numFmtId="0" fontId="30" fillId="15" borderId="62" xfId="0" applyFont="1" applyFill="1" applyBorder="1" applyAlignment="1">
      <alignment horizontal="center" vertical="center"/>
    </xf>
    <xf numFmtId="0" fontId="30" fillId="15" borderId="11" xfId="0" applyFont="1" applyFill="1" applyBorder="1" applyAlignment="1">
      <alignment horizontal="center" vertical="center"/>
    </xf>
    <xf numFmtId="0" fontId="30" fillId="15" borderId="63" xfId="0" applyFont="1" applyFill="1" applyBorder="1" applyAlignment="1">
      <alignment horizontal="center" vertical="center"/>
    </xf>
    <xf numFmtId="0" fontId="30" fillId="15" borderId="64" xfId="0" applyFont="1" applyFill="1" applyBorder="1" applyAlignment="1">
      <alignment horizontal="center" vertical="center"/>
    </xf>
    <xf numFmtId="0" fontId="30" fillId="15" borderId="68" xfId="0" applyFont="1" applyFill="1" applyBorder="1" applyAlignment="1">
      <alignment horizontal="center" vertical="center"/>
    </xf>
    <xf numFmtId="0" fontId="30" fillId="15" borderId="42" xfId="0" applyFont="1" applyFill="1" applyBorder="1" applyAlignment="1">
      <alignment horizontal="center" vertical="center"/>
    </xf>
  </cellXfs>
  <cellStyles count="3">
    <cellStyle name="標準" xfId="0" builtinId="0"/>
    <cellStyle name="標準 2" xfId="1" xr:uid="{00000000-0005-0000-0000-000001000000}"/>
    <cellStyle name="標準_団体" xfId="2" xr:uid="{00000000-0005-0000-0000-000002000000}"/>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E17"/>
  <sheetViews>
    <sheetView tabSelected="1" zoomScaleNormal="100" workbookViewId="0">
      <selection activeCell="D3" sqref="D3"/>
    </sheetView>
  </sheetViews>
  <sheetFormatPr defaultColWidth="9" defaultRowHeight="18.75" x14ac:dyDescent="0.15"/>
  <cols>
    <col min="1" max="1" width="3.875" style="62" customWidth="1"/>
    <col min="2" max="3" width="4.375" style="62" customWidth="1"/>
    <col min="4" max="4" width="97.75" style="62" customWidth="1"/>
    <col min="5" max="6" width="4.375" style="62" customWidth="1"/>
    <col min="7" max="16384" width="9" style="62"/>
  </cols>
  <sheetData>
    <row r="1" spans="2:5" x14ac:dyDescent="0.15">
      <c r="B1" s="103" t="s">
        <v>63</v>
      </c>
      <c r="C1" s="103"/>
      <c r="D1" s="103"/>
      <c r="E1" s="103"/>
    </row>
    <row r="2" spans="2:5" x14ac:dyDescent="0.15">
      <c r="C2" s="104" t="s">
        <v>138</v>
      </c>
      <c r="D2" s="104"/>
      <c r="E2" s="104"/>
    </row>
    <row r="3" spans="2:5" x14ac:dyDescent="0.15">
      <c r="D3" s="62" t="s">
        <v>64</v>
      </c>
    </row>
    <row r="4" spans="2:5" x14ac:dyDescent="0.15">
      <c r="D4" s="62" t="s">
        <v>168</v>
      </c>
    </row>
    <row r="5" spans="2:5" x14ac:dyDescent="0.15">
      <c r="D5" s="62" t="s">
        <v>65</v>
      </c>
    </row>
    <row r="6" spans="2:5" x14ac:dyDescent="0.15">
      <c r="D6" s="62" t="s">
        <v>66</v>
      </c>
    </row>
    <row r="7" spans="2:5" x14ac:dyDescent="0.15">
      <c r="D7" s="62" t="s">
        <v>67</v>
      </c>
    </row>
    <row r="8" spans="2:5" x14ac:dyDescent="0.15">
      <c r="D8" s="62" t="s">
        <v>68</v>
      </c>
    </row>
    <row r="9" spans="2:5" x14ac:dyDescent="0.15">
      <c r="D9" s="62" t="s">
        <v>147</v>
      </c>
    </row>
    <row r="10" spans="2:5" x14ac:dyDescent="0.15">
      <c r="D10" s="62" t="s">
        <v>146</v>
      </c>
    </row>
    <row r="11" spans="2:5" hidden="1" x14ac:dyDescent="0.15">
      <c r="C11" s="104" t="s">
        <v>124</v>
      </c>
      <c r="D11" s="104"/>
      <c r="E11" s="104"/>
    </row>
    <row r="12" spans="2:5" hidden="1" x14ac:dyDescent="0.15">
      <c r="D12" s="62" t="s">
        <v>136</v>
      </c>
    </row>
    <row r="13" spans="2:5" hidden="1" x14ac:dyDescent="0.15">
      <c r="D13" s="62" t="s">
        <v>137</v>
      </c>
    </row>
    <row r="14" spans="2:5" x14ac:dyDescent="0.15">
      <c r="C14" s="105" t="s">
        <v>142</v>
      </c>
      <c r="D14" s="105"/>
      <c r="E14" s="105"/>
    </row>
    <row r="15" spans="2:5" x14ac:dyDescent="0.15">
      <c r="D15" s="88" t="s">
        <v>141</v>
      </c>
    </row>
    <row r="16" spans="2:5" x14ac:dyDescent="0.15">
      <c r="D16" s="88" t="s">
        <v>140</v>
      </c>
    </row>
    <row r="17" spans="4:4" x14ac:dyDescent="0.15">
      <c r="D17" s="88" t="s">
        <v>143</v>
      </c>
    </row>
  </sheetData>
  <sheetProtection algorithmName="SHA-512" hashValue="GCc0n7BKEZZuhfFl81RbMYeecJHuD4pPSURQzLX0zh5YGTAWEpA788MIRIRN964nklluTUi12b+sodsFpdd8cA==" saltValue="QfzM9iS0ayuRA81ys+qw4Q==" spinCount="100000" sheet="1"/>
  <mergeCells count="4">
    <mergeCell ref="B1:E1"/>
    <mergeCell ref="C2:E2"/>
    <mergeCell ref="C14:E14"/>
    <mergeCell ref="C11:E11"/>
  </mergeCells>
  <phoneticPr fontId="1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Y117"/>
  <sheetViews>
    <sheetView zoomScaleNormal="100" workbookViewId="0">
      <selection activeCell="D4" sqref="D4:E4"/>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7" width="9" style="1" customWidth="1"/>
    <col min="18" max="18" width="7.5" customWidth="1"/>
    <col min="19" max="21" width="7.5" hidden="1" customWidth="1"/>
    <col min="22" max="24" width="7.5" customWidth="1"/>
  </cols>
  <sheetData>
    <row r="1" spans="1:25" ht="25.5" customHeight="1" thickBot="1" x14ac:dyDescent="0.2">
      <c r="B1" s="132" t="s">
        <v>177</v>
      </c>
      <c r="C1" s="132"/>
      <c r="D1" s="132"/>
      <c r="E1" s="132"/>
      <c r="F1" s="132"/>
      <c r="G1" s="114" t="s">
        <v>41</v>
      </c>
      <c r="H1" s="114"/>
      <c r="I1" s="114"/>
      <c r="K1" s="24"/>
      <c r="L1" s="24"/>
      <c r="M1" s="24"/>
      <c r="N1" s="24"/>
      <c r="O1" s="24"/>
      <c r="P1" s="24"/>
      <c r="Q1" s="24"/>
      <c r="R1" s="24"/>
      <c r="S1" s="24"/>
      <c r="T1" s="24"/>
    </row>
    <row r="2" spans="1:25" ht="6.75" customHeight="1" thickTop="1" thickBot="1" x14ac:dyDescent="0.2">
      <c r="K2" s="24"/>
      <c r="L2" s="24"/>
      <c r="M2" s="24"/>
      <c r="N2" s="24"/>
      <c r="O2" s="24"/>
      <c r="P2" s="24"/>
      <c r="Q2" s="24"/>
      <c r="R2" s="24"/>
      <c r="S2" s="24"/>
      <c r="T2" s="24"/>
    </row>
    <row r="3" spans="1:25" ht="27" customHeight="1" x14ac:dyDescent="0.15">
      <c r="B3" s="112" t="s">
        <v>60</v>
      </c>
      <c r="C3" s="113"/>
      <c r="D3" s="133" t="s">
        <v>19</v>
      </c>
      <c r="E3" s="110"/>
      <c r="F3" s="133" t="s">
        <v>0</v>
      </c>
      <c r="G3" s="113"/>
      <c r="H3" s="110" t="s">
        <v>18</v>
      </c>
      <c r="I3" s="111"/>
      <c r="K3" s="158" t="s">
        <v>174</v>
      </c>
      <c r="L3" s="159"/>
      <c r="M3" s="159"/>
      <c r="N3" s="159"/>
      <c r="O3" s="160"/>
      <c r="P3" s="27"/>
      <c r="Q3" s="27"/>
      <c r="R3" s="28"/>
      <c r="S3" s="27"/>
      <c r="T3" s="27"/>
    </row>
    <row r="4" spans="1:25" ht="27" customHeight="1" x14ac:dyDescent="0.15">
      <c r="B4" s="128" t="s">
        <v>20</v>
      </c>
      <c r="C4" s="129"/>
      <c r="D4" s="130"/>
      <c r="E4" s="131"/>
      <c r="F4" s="134" t="str">
        <f>IF(D4="","",VLOOKUP(D4,団体略称一覧!$B$2:$D$18,2,FALSE))</f>
        <v/>
      </c>
      <c r="G4" s="135"/>
      <c r="H4" s="134" t="str">
        <f>IF(D4="","",VLOOKUP(D4,団体略称一覧!$B$2:$D$18,3,FALSE))</f>
        <v/>
      </c>
      <c r="I4" s="136"/>
      <c r="K4" s="161"/>
      <c r="L4" s="162"/>
      <c r="M4" s="162"/>
      <c r="N4" s="162"/>
      <c r="O4" s="163"/>
      <c r="P4" s="24"/>
      <c r="Q4" s="24"/>
      <c r="R4" s="24"/>
      <c r="S4" s="24"/>
      <c r="T4" s="27"/>
    </row>
    <row r="5" spans="1:25" ht="27" customHeight="1" x14ac:dyDescent="0.15">
      <c r="B5" s="125" t="s">
        <v>1</v>
      </c>
      <c r="C5" s="20" t="s">
        <v>2</v>
      </c>
      <c r="D5" s="126"/>
      <c r="E5" s="127"/>
      <c r="F5" s="2" t="s">
        <v>3</v>
      </c>
      <c r="G5" s="140"/>
      <c r="H5" s="141"/>
      <c r="I5" s="142"/>
      <c r="K5" s="161"/>
      <c r="L5" s="162"/>
      <c r="M5" s="162"/>
      <c r="N5" s="162"/>
      <c r="O5" s="163"/>
      <c r="P5" s="24"/>
      <c r="Q5" s="24"/>
      <c r="R5" s="24"/>
      <c r="S5" s="24"/>
      <c r="T5" s="27"/>
    </row>
    <row r="6" spans="1:25" ht="27" customHeight="1" thickBot="1" x14ac:dyDescent="0.2">
      <c r="B6" s="107"/>
      <c r="C6" s="21" t="s">
        <v>4</v>
      </c>
      <c r="D6" s="143"/>
      <c r="E6" s="143"/>
      <c r="F6" s="143"/>
      <c r="G6" s="143"/>
      <c r="H6" s="143"/>
      <c r="I6" s="144"/>
      <c r="K6" s="161"/>
      <c r="L6" s="162"/>
      <c r="M6" s="162"/>
      <c r="N6" s="162"/>
      <c r="O6" s="163"/>
      <c r="P6" s="24"/>
      <c r="Q6" s="24"/>
      <c r="R6" s="24"/>
      <c r="S6" s="24"/>
      <c r="T6" s="27"/>
    </row>
    <row r="7" spans="1:25" ht="27" customHeight="1" thickBot="1" x14ac:dyDescent="0.2">
      <c r="B7" s="5"/>
      <c r="C7" s="6"/>
      <c r="D7" s="7"/>
      <c r="E7" s="7"/>
      <c r="F7" s="6"/>
      <c r="G7" s="5"/>
      <c r="H7" s="6"/>
      <c r="K7" s="161"/>
      <c r="L7" s="162"/>
      <c r="M7" s="162"/>
      <c r="N7" s="162"/>
      <c r="O7" s="163"/>
      <c r="P7" s="28"/>
      <c r="Q7" s="28"/>
      <c r="R7" s="28"/>
      <c r="S7" s="28"/>
      <c r="T7" s="29"/>
    </row>
    <row r="8" spans="1:25" ht="27" customHeight="1" thickBot="1" x14ac:dyDescent="0.2">
      <c r="B8" s="115" t="s">
        <v>173</v>
      </c>
      <c r="C8" s="116"/>
      <c r="D8" s="8"/>
      <c r="E8" s="4" t="s">
        <v>139</v>
      </c>
      <c r="G8" s="150" t="s">
        <v>150</v>
      </c>
      <c r="H8" s="151"/>
      <c r="I8" s="154"/>
      <c r="K8" s="164"/>
      <c r="L8" s="165"/>
      <c r="M8" s="165"/>
      <c r="N8" s="165"/>
      <c r="O8" s="166"/>
      <c r="P8" s="28"/>
      <c r="Q8" s="36"/>
      <c r="R8" s="36"/>
      <c r="S8" s="36"/>
      <c r="T8" s="37"/>
      <c r="U8" s="37"/>
      <c r="V8" s="37"/>
      <c r="W8" s="37"/>
      <c r="X8" s="37"/>
      <c r="Y8" s="37"/>
    </row>
    <row r="9" spans="1:25" ht="27" customHeight="1" thickBot="1" x14ac:dyDescent="0.2">
      <c r="B9" s="156">
        <f>E9*I8</f>
        <v>0</v>
      </c>
      <c r="C9" s="157"/>
      <c r="D9" s="8"/>
      <c r="E9" s="67">
        <v>700</v>
      </c>
      <c r="G9" s="152"/>
      <c r="H9" s="153"/>
      <c r="I9" s="155"/>
      <c r="K9" s="25"/>
      <c r="O9" s="28"/>
      <c r="P9" s="28"/>
      <c r="Q9" s="36"/>
      <c r="R9" s="37"/>
      <c r="S9" s="37"/>
      <c r="T9" s="37"/>
      <c r="U9" s="37"/>
      <c r="V9" s="37"/>
      <c r="W9" s="37"/>
      <c r="X9" s="37"/>
      <c r="Y9" s="37"/>
    </row>
    <row r="10" spans="1:25" ht="6.75" customHeight="1" thickBot="1" x14ac:dyDescent="0.2">
      <c r="B10" s="5"/>
      <c r="G10" s="5"/>
      <c r="Q10" s="36"/>
      <c r="R10" s="37"/>
      <c r="S10" s="37"/>
      <c r="T10" s="37"/>
      <c r="U10" s="37"/>
      <c r="V10" s="37"/>
      <c r="W10" s="37"/>
      <c r="X10" s="37"/>
      <c r="Y10" s="37"/>
    </row>
    <row r="11" spans="1:25" ht="26.25" customHeight="1" thickBot="1" x14ac:dyDescent="0.2">
      <c r="B11" s="121" t="s">
        <v>5</v>
      </c>
      <c r="C11" s="122" t="s">
        <v>6</v>
      </c>
      <c r="D11" s="124" t="s">
        <v>50</v>
      </c>
      <c r="E11" s="3" t="s">
        <v>2</v>
      </c>
      <c r="F11" s="147" t="s">
        <v>7</v>
      </c>
      <c r="G11" s="124" t="s">
        <v>39</v>
      </c>
      <c r="H11" s="124"/>
      <c r="I11" s="137"/>
      <c r="K11" s="25" t="s">
        <v>8</v>
      </c>
      <c r="Q11" s="38"/>
      <c r="R11" s="38"/>
      <c r="S11" s="38"/>
      <c r="T11" s="64" t="s">
        <v>37</v>
      </c>
      <c r="U11" s="64" t="s">
        <v>38</v>
      </c>
      <c r="V11" s="64"/>
      <c r="W11" s="64"/>
      <c r="X11" s="37"/>
      <c r="Y11" s="37"/>
    </row>
    <row r="12" spans="1:25" ht="26.25" customHeight="1" thickBot="1" x14ac:dyDescent="0.2">
      <c r="B12" s="107"/>
      <c r="C12" s="123"/>
      <c r="D12" s="123"/>
      <c r="E12" s="13" t="s">
        <v>9</v>
      </c>
      <c r="F12" s="148"/>
      <c r="G12" s="138" t="s">
        <v>40</v>
      </c>
      <c r="H12" s="123"/>
      <c r="I12" s="139"/>
      <c r="K12" s="57" t="s">
        <v>10</v>
      </c>
      <c r="L12" s="60" t="s">
        <v>16</v>
      </c>
      <c r="M12" s="93" t="s">
        <v>17</v>
      </c>
      <c r="Q12" s="36"/>
      <c r="R12" s="37"/>
      <c r="S12" s="36">
        <v>1</v>
      </c>
      <c r="T12" s="37" t="s">
        <v>125</v>
      </c>
      <c r="U12" s="37" t="s">
        <v>125</v>
      </c>
      <c r="V12" s="37"/>
      <c r="W12" s="37"/>
      <c r="X12" s="37"/>
      <c r="Y12" s="37"/>
    </row>
    <row r="13" spans="1:25" ht="26.25" customHeight="1" x14ac:dyDescent="0.15">
      <c r="B13" s="117" t="s">
        <v>11</v>
      </c>
      <c r="C13" s="119" t="s">
        <v>17</v>
      </c>
      <c r="D13" s="119">
        <v>1234</v>
      </c>
      <c r="E13" s="41" t="s">
        <v>52</v>
      </c>
      <c r="F13" s="149">
        <v>2</v>
      </c>
      <c r="G13" s="42" t="s">
        <v>51</v>
      </c>
      <c r="H13" s="42" t="s">
        <v>34</v>
      </c>
      <c r="I13" s="99"/>
      <c r="K13" s="58" t="s">
        <v>25</v>
      </c>
      <c r="L13" s="61" t="s">
        <v>62</v>
      </c>
      <c r="M13" s="94" t="s">
        <v>62</v>
      </c>
      <c r="Q13" s="36"/>
      <c r="R13" s="37"/>
      <c r="S13" s="36">
        <v>2</v>
      </c>
      <c r="T13" s="37" t="s">
        <v>126</v>
      </c>
      <c r="U13" s="37" t="s">
        <v>126</v>
      </c>
      <c r="V13" s="37"/>
      <c r="W13" s="37"/>
      <c r="X13" s="37"/>
      <c r="Y13" s="37"/>
    </row>
    <row r="14" spans="1:25" ht="26.25" customHeight="1" x14ac:dyDescent="0.15">
      <c r="B14" s="118"/>
      <c r="C14" s="120"/>
      <c r="D14" s="120"/>
      <c r="E14" s="43" t="s">
        <v>53</v>
      </c>
      <c r="F14" s="119"/>
      <c r="G14" s="44">
        <v>10129</v>
      </c>
      <c r="H14" s="44">
        <v>471</v>
      </c>
      <c r="I14" s="100"/>
      <c r="K14" s="58" t="s">
        <v>26</v>
      </c>
      <c r="L14" s="61" t="s">
        <v>62</v>
      </c>
      <c r="M14" s="94" t="s">
        <v>62</v>
      </c>
      <c r="Q14" s="36"/>
      <c r="R14" s="37"/>
      <c r="S14" s="36">
        <v>3</v>
      </c>
      <c r="T14" s="37" t="s">
        <v>51</v>
      </c>
      <c r="U14" s="37" t="s">
        <v>51</v>
      </c>
      <c r="V14" s="37"/>
      <c r="W14" s="37"/>
      <c r="X14" s="37"/>
      <c r="Y14" s="37"/>
    </row>
    <row r="15" spans="1:25" ht="27" customHeight="1" x14ac:dyDescent="0.15">
      <c r="A15" s="8">
        <f>COUNTA(E15,E17,E19,E21,E23,E25,E27,E29,E31,E33)</f>
        <v>0</v>
      </c>
      <c r="B15" s="106">
        <v>1</v>
      </c>
      <c r="C15" s="108"/>
      <c r="D15" s="108"/>
      <c r="E15" s="84"/>
      <c r="F15" s="145"/>
      <c r="G15" s="85"/>
      <c r="H15" s="85"/>
      <c r="I15" s="101"/>
      <c r="K15" s="58" t="s">
        <v>27</v>
      </c>
      <c r="L15" s="61" t="s">
        <v>62</v>
      </c>
      <c r="M15" s="94" t="s">
        <v>62</v>
      </c>
      <c r="Q15" s="36"/>
      <c r="R15" s="37"/>
      <c r="S15" s="36">
        <v>4</v>
      </c>
      <c r="T15" s="37" t="s">
        <v>127</v>
      </c>
      <c r="U15" s="37" t="s">
        <v>127</v>
      </c>
      <c r="V15" s="37"/>
      <c r="W15" s="37"/>
      <c r="X15" s="37"/>
      <c r="Y15" s="37"/>
    </row>
    <row r="16" spans="1:25" ht="27" customHeight="1" x14ac:dyDescent="0.15">
      <c r="A16" s="40">
        <f>COUNTA(G15:I15,G17:I17,G19:I19,G21:I21,G23:I23,G25:I25,G27:I27,G29:I29,G31:I31,G33:I33)</f>
        <v>0</v>
      </c>
      <c r="B16" s="106"/>
      <c r="C16" s="108"/>
      <c r="D16" s="108"/>
      <c r="E16" s="84"/>
      <c r="F16" s="146"/>
      <c r="G16" s="85"/>
      <c r="H16" s="85"/>
      <c r="I16" s="101"/>
      <c r="K16" s="58" t="s">
        <v>28</v>
      </c>
      <c r="L16" s="61" t="s">
        <v>62</v>
      </c>
      <c r="M16" s="94" t="s">
        <v>62</v>
      </c>
      <c r="Q16" s="36"/>
      <c r="R16" s="37"/>
      <c r="S16" s="36"/>
      <c r="T16" s="37" t="s">
        <v>128</v>
      </c>
      <c r="U16" s="37" t="s">
        <v>128</v>
      </c>
      <c r="V16" s="37"/>
      <c r="W16" s="37"/>
      <c r="X16" s="37"/>
      <c r="Y16" s="37"/>
    </row>
    <row r="17" spans="2:25" ht="27" customHeight="1" x14ac:dyDescent="0.15">
      <c r="B17" s="106">
        <v>2</v>
      </c>
      <c r="C17" s="108"/>
      <c r="D17" s="108"/>
      <c r="E17" s="84"/>
      <c r="F17" s="145"/>
      <c r="G17" s="85"/>
      <c r="H17" s="85"/>
      <c r="I17" s="101"/>
      <c r="K17" s="58" t="s">
        <v>29</v>
      </c>
      <c r="L17" s="61" t="s">
        <v>62</v>
      </c>
      <c r="M17" s="94" t="s">
        <v>62</v>
      </c>
      <c r="Q17" s="36"/>
      <c r="R17" s="37"/>
      <c r="S17" s="36"/>
      <c r="T17" s="37" t="s">
        <v>130</v>
      </c>
      <c r="U17" s="37" t="s">
        <v>129</v>
      </c>
      <c r="V17" s="37"/>
      <c r="W17" s="37"/>
      <c r="X17" s="37"/>
      <c r="Y17" s="37"/>
    </row>
    <row r="18" spans="2:25" ht="27" customHeight="1" x14ac:dyDescent="0.15">
      <c r="B18" s="106"/>
      <c r="C18" s="108"/>
      <c r="D18" s="108"/>
      <c r="E18" s="84"/>
      <c r="F18" s="146"/>
      <c r="G18" s="85"/>
      <c r="H18" s="85"/>
      <c r="I18" s="101"/>
      <c r="K18" s="58" t="s">
        <v>30</v>
      </c>
      <c r="L18" s="23" t="s">
        <v>36</v>
      </c>
      <c r="M18" s="94" t="s">
        <v>62</v>
      </c>
      <c r="Q18" s="36"/>
      <c r="R18" s="37"/>
      <c r="S18" s="36"/>
      <c r="T18" s="37" t="s">
        <v>131</v>
      </c>
      <c r="U18" s="64" t="s">
        <v>148</v>
      </c>
      <c r="V18" s="37"/>
      <c r="W18" s="37"/>
      <c r="X18" s="37"/>
      <c r="Y18" s="37"/>
    </row>
    <row r="19" spans="2:25" ht="27" customHeight="1" x14ac:dyDescent="0.15">
      <c r="B19" s="106">
        <v>3</v>
      </c>
      <c r="C19" s="108"/>
      <c r="D19" s="108"/>
      <c r="E19" s="84"/>
      <c r="F19" s="145"/>
      <c r="G19" s="85"/>
      <c r="H19" s="85"/>
      <c r="I19" s="101"/>
      <c r="K19" s="58" t="s">
        <v>31</v>
      </c>
      <c r="L19" s="61" t="s">
        <v>62</v>
      </c>
      <c r="M19" s="95" t="s">
        <v>36</v>
      </c>
      <c r="Q19" s="36"/>
      <c r="R19" s="37"/>
      <c r="S19" s="36"/>
      <c r="T19" s="37" t="s">
        <v>133</v>
      </c>
      <c r="U19" s="37" t="s">
        <v>132</v>
      </c>
      <c r="V19" s="37"/>
      <c r="W19" s="37"/>
      <c r="X19" s="37"/>
      <c r="Y19" s="37"/>
    </row>
    <row r="20" spans="2:25" ht="27" customHeight="1" x14ac:dyDescent="0.15">
      <c r="B20" s="106"/>
      <c r="C20" s="108"/>
      <c r="D20" s="108"/>
      <c r="E20" s="84"/>
      <c r="F20" s="146"/>
      <c r="G20" s="85"/>
      <c r="H20" s="85"/>
      <c r="I20" s="101"/>
      <c r="K20" s="58" t="s">
        <v>149</v>
      </c>
      <c r="L20" s="23" t="s">
        <v>36</v>
      </c>
      <c r="M20" s="94" t="s">
        <v>62</v>
      </c>
      <c r="Q20" s="36"/>
      <c r="R20" s="37"/>
      <c r="S20" s="36"/>
      <c r="T20" t="s">
        <v>134</v>
      </c>
      <c r="U20" t="s">
        <v>134</v>
      </c>
      <c r="X20" s="37"/>
      <c r="Y20" s="37"/>
    </row>
    <row r="21" spans="2:25" ht="27" customHeight="1" x14ac:dyDescent="0.15">
      <c r="B21" s="106">
        <v>4</v>
      </c>
      <c r="C21" s="108"/>
      <c r="D21" s="108"/>
      <c r="E21" s="84"/>
      <c r="F21" s="145"/>
      <c r="G21" s="85"/>
      <c r="H21" s="85"/>
      <c r="I21" s="101"/>
      <c r="K21" s="58" t="s">
        <v>57</v>
      </c>
      <c r="L21" s="61" t="s">
        <v>62</v>
      </c>
      <c r="M21" s="95" t="s">
        <v>36</v>
      </c>
      <c r="Q21" s="36"/>
      <c r="R21" s="37"/>
      <c r="S21" s="37"/>
      <c r="T21" t="s">
        <v>12</v>
      </c>
      <c r="U21" t="s">
        <v>12</v>
      </c>
      <c r="X21" s="37"/>
      <c r="Y21" s="37"/>
    </row>
    <row r="22" spans="2:25" ht="27" customHeight="1" x14ac:dyDescent="0.15">
      <c r="B22" s="106"/>
      <c r="C22" s="108"/>
      <c r="D22" s="108"/>
      <c r="E22" s="84"/>
      <c r="F22" s="146"/>
      <c r="G22" s="85"/>
      <c r="H22" s="85"/>
      <c r="I22" s="101"/>
      <c r="K22" s="58" t="s">
        <v>69</v>
      </c>
      <c r="L22" s="23" t="s">
        <v>36</v>
      </c>
      <c r="M22" s="94" t="s">
        <v>62</v>
      </c>
      <c r="Q22" s="36"/>
      <c r="R22" s="37"/>
      <c r="S22" s="39"/>
      <c r="T22" t="s">
        <v>33</v>
      </c>
      <c r="U22" t="s">
        <v>33</v>
      </c>
      <c r="X22" s="37"/>
      <c r="Y22" s="37"/>
    </row>
    <row r="23" spans="2:25" ht="27" customHeight="1" x14ac:dyDescent="0.15">
      <c r="B23" s="106">
        <v>5</v>
      </c>
      <c r="C23" s="108"/>
      <c r="D23" s="108"/>
      <c r="E23" s="84"/>
      <c r="F23" s="145"/>
      <c r="G23" s="85"/>
      <c r="H23" s="85"/>
      <c r="I23" s="101"/>
      <c r="K23" s="58" t="s">
        <v>72</v>
      </c>
      <c r="L23" s="61" t="s">
        <v>62</v>
      </c>
      <c r="M23" s="95" t="s">
        <v>36</v>
      </c>
      <c r="Q23" s="36"/>
      <c r="R23" s="37"/>
      <c r="S23" s="37"/>
      <c r="T23" t="s">
        <v>34</v>
      </c>
      <c r="U23" t="s">
        <v>34</v>
      </c>
      <c r="X23" s="37"/>
      <c r="Y23" s="37"/>
    </row>
    <row r="24" spans="2:25" ht="27" customHeight="1" x14ac:dyDescent="0.15">
      <c r="B24" s="106"/>
      <c r="C24" s="108"/>
      <c r="D24" s="108"/>
      <c r="E24" s="84"/>
      <c r="F24" s="146"/>
      <c r="G24" s="85"/>
      <c r="H24" s="85"/>
      <c r="I24" s="101"/>
      <c r="K24" s="58" t="s">
        <v>32</v>
      </c>
      <c r="L24" s="61" t="s">
        <v>62</v>
      </c>
      <c r="M24" s="94" t="s">
        <v>62</v>
      </c>
      <c r="T24" t="s">
        <v>35</v>
      </c>
      <c r="U24" t="s">
        <v>35</v>
      </c>
    </row>
    <row r="25" spans="2:25" ht="27" customHeight="1" x14ac:dyDescent="0.15">
      <c r="B25" s="106">
        <v>6</v>
      </c>
      <c r="C25" s="108"/>
      <c r="D25" s="108"/>
      <c r="E25" s="84"/>
      <c r="F25" s="145"/>
      <c r="G25" s="85"/>
      <c r="H25" s="85"/>
      <c r="I25" s="101"/>
      <c r="K25" s="58" t="s">
        <v>12</v>
      </c>
      <c r="L25" s="61" t="s">
        <v>62</v>
      </c>
      <c r="M25" s="94" t="s">
        <v>62</v>
      </c>
      <c r="T25" t="s">
        <v>73</v>
      </c>
      <c r="U25" t="s">
        <v>58</v>
      </c>
    </row>
    <row r="26" spans="2:25" ht="27" customHeight="1" x14ac:dyDescent="0.15">
      <c r="B26" s="106"/>
      <c r="C26" s="108"/>
      <c r="D26" s="108"/>
      <c r="E26" s="84"/>
      <c r="F26" s="146"/>
      <c r="G26" s="85"/>
      <c r="H26" s="85"/>
      <c r="I26" s="101"/>
      <c r="K26" s="58" t="s">
        <v>33</v>
      </c>
      <c r="L26" s="61" t="s">
        <v>62</v>
      </c>
      <c r="M26" s="96" t="s">
        <v>62</v>
      </c>
      <c r="T26" t="s">
        <v>135</v>
      </c>
      <c r="U26" t="s">
        <v>59</v>
      </c>
    </row>
    <row r="27" spans="2:25" ht="27" customHeight="1" x14ac:dyDescent="0.15">
      <c r="B27" s="106">
        <v>7</v>
      </c>
      <c r="C27" s="108"/>
      <c r="D27" s="108"/>
      <c r="E27" s="84"/>
      <c r="F27" s="145"/>
      <c r="G27" s="85"/>
      <c r="H27" s="85"/>
      <c r="I27" s="101"/>
      <c r="K27" s="58" t="s">
        <v>34</v>
      </c>
      <c r="L27" s="61" t="s">
        <v>62</v>
      </c>
      <c r="M27" s="94" t="s">
        <v>62</v>
      </c>
      <c r="S27" s="1"/>
      <c r="T27" t="s">
        <v>74</v>
      </c>
      <c r="U27" t="s">
        <v>75</v>
      </c>
    </row>
    <row r="28" spans="2:25" ht="27" customHeight="1" x14ac:dyDescent="0.15">
      <c r="B28" s="106"/>
      <c r="C28" s="108"/>
      <c r="D28" s="108"/>
      <c r="E28" s="84"/>
      <c r="F28" s="146"/>
      <c r="G28" s="85"/>
      <c r="H28" s="85"/>
      <c r="I28" s="101"/>
      <c r="K28" s="58" t="s">
        <v>35</v>
      </c>
      <c r="L28" s="61" t="s">
        <v>62</v>
      </c>
      <c r="M28" s="94" t="s">
        <v>62</v>
      </c>
      <c r="S28" s="1"/>
      <c r="T28" t="s">
        <v>70</v>
      </c>
      <c r="U28" t="s">
        <v>71</v>
      </c>
    </row>
    <row r="29" spans="2:25" ht="27" customHeight="1" x14ac:dyDescent="0.15">
      <c r="B29" s="106">
        <v>8</v>
      </c>
      <c r="C29" s="108"/>
      <c r="D29" s="108"/>
      <c r="E29" s="84"/>
      <c r="F29" s="145"/>
      <c r="G29" s="85"/>
      <c r="H29" s="85"/>
      <c r="I29" s="101"/>
      <c r="K29" s="58" t="s">
        <v>58</v>
      </c>
      <c r="L29" s="23" t="s">
        <v>36</v>
      </c>
      <c r="M29" s="94" t="s">
        <v>62</v>
      </c>
      <c r="S29" s="1"/>
    </row>
    <row r="30" spans="2:25" ht="27" customHeight="1" x14ac:dyDescent="0.15">
      <c r="B30" s="106"/>
      <c r="C30" s="108"/>
      <c r="D30" s="108"/>
      <c r="E30" s="84"/>
      <c r="F30" s="146"/>
      <c r="G30" s="85"/>
      <c r="H30" s="85"/>
      <c r="I30" s="101"/>
      <c r="K30" s="58" t="s">
        <v>73</v>
      </c>
      <c r="L30" s="61" t="s">
        <v>62</v>
      </c>
      <c r="M30" s="95" t="s">
        <v>36</v>
      </c>
      <c r="S30" s="1"/>
    </row>
    <row r="31" spans="2:25" ht="27" customHeight="1" x14ac:dyDescent="0.15">
      <c r="B31" s="106">
        <v>9</v>
      </c>
      <c r="C31" s="108"/>
      <c r="D31" s="108"/>
      <c r="E31" s="84"/>
      <c r="F31" s="145"/>
      <c r="G31" s="85"/>
      <c r="H31" s="85"/>
      <c r="I31" s="101"/>
      <c r="K31" s="58" t="s">
        <v>59</v>
      </c>
      <c r="L31" s="23" t="s">
        <v>36</v>
      </c>
      <c r="M31" s="94" t="s">
        <v>62</v>
      </c>
      <c r="S31" s="1" t="str">
        <f>団体略称一覧!B2</f>
        <v>長野西高等学校</v>
      </c>
      <c r="T31" s="1" t="str">
        <f>団体略称一覧!C2</f>
        <v>長野西</v>
      </c>
      <c r="U31" s="1" t="str">
        <f>団体略称一覧!D2</f>
        <v>ﾅｶﾞﾉﾆｼ</v>
      </c>
      <c r="V31" s="1"/>
      <c r="W31" s="1"/>
      <c r="X31" s="1"/>
    </row>
    <row r="32" spans="2:25" ht="27" customHeight="1" x14ac:dyDescent="0.15">
      <c r="B32" s="106"/>
      <c r="C32" s="108"/>
      <c r="D32" s="108"/>
      <c r="E32" s="84"/>
      <c r="F32" s="146"/>
      <c r="G32" s="85"/>
      <c r="H32" s="85"/>
      <c r="I32" s="101"/>
      <c r="K32" s="58" t="s">
        <v>135</v>
      </c>
      <c r="L32" s="61" t="s">
        <v>62</v>
      </c>
      <c r="M32" s="95" t="s">
        <v>36</v>
      </c>
      <c r="S32" s="1" t="str">
        <f>団体略称一覧!B3</f>
        <v>長野吉田高等学校</v>
      </c>
      <c r="T32" s="1" t="str">
        <f>団体略称一覧!C3</f>
        <v>長野吉田</v>
      </c>
      <c r="U32" s="1" t="str">
        <f>団体略称一覧!D3</f>
        <v>ﾅｶﾞﾉﾖｼﾀﾞ</v>
      </c>
    </row>
    <row r="33" spans="1:21" ht="27" customHeight="1" x14ac:dyDescent="0.15">
      <c r="B33" s="106">
        <v>10</v>
      </c>
      <c r="C33" s="108"/>
      <c r="D33" s="108"/>
      <c r="E33" s="84"/>
      <c r="F33" s="108"/>
      <c r="G33" s="85"/>
      <c r="H33" s="85"/>
      <c r="I33" s="101"/>
      <c r="K33" s="58" t="s">
        <v>75</v>
      </c>
      <c r="L33" s="23" t="s">
        <v>36</v>
      </c>
      <c r="M33" s="94" t="s">
        <v>62</v>
      </c>
      <c r="S33" s="1" t="str">
        <f>団体略称一覧!B4</f>
        <v>長野女子高等学校</v>
      </c>
      <c r="T33" s="1" t="str">
        <f>団体略称一覧!C4</f>
        <v>長野女子</v>
      </c>
      <c r="U33" s="1" t="str">
        <f>団体略称一覧!D4</f>
        <v>ﾅｶﾞﾉｼﾞｮｼ</v>
      </c>
    </row>
    <row r="34" spans="1:21" ht="27" customHeight="1" thickBot="1" x14ac:dyDescent="0.2">
      <c r="B34" s="107"/>
      <c r="C34" s="109"/>
      <c r="D34" s="109"/>
      <c r="E34" s="86"/>
      <c r="F34" s="109"/>
      <c r="G34" s="87"/>
      <c r="H34" s="87"/>
      <c r="I34" s="102"/>
      <c r="K34" s="58" t="s">
        <v>74</v>
      </c>
      <c r="L34" s="61" t="s">
        <v>62</v>
      </c>
      <c r="M34" s="95" t="s">
        <v>36</v>
      </c>
      <c r="S34" s="1" t="str">
        <f>団体略称一覧!B5</f>
        <v>長野日本大学高等学校</v>
      </c>
      <c r="T34" s="1" t="str">
        <f>団体略称一覧!C5</f>
        <v>長野日大</v>
      </c>
      <c r="U34" s="1" t="str">
        <f>団体略称一覧!D5</f>
        <v>ﾅｶﾞﾉﾆﾁﾀﾞｲ</v>
      </c>
    </row>
    <row r="35" spans="1:21" ht="27" customHeight="1" x14ac:dyDescent="0.15">
      <c r="A35" s="8">
        <f>COUNTA(E35,E37,E39,E41,E43,E45,E47,E49,E51,E53)</f>
        <v>0</v>
      </c>
      <c r="B35" s="106">
        <v>11</v>
      </c>
      <c r="C35" s="108"/>
      <c r="D35" s="108"/>
      <c r="E35" s="84"/>
      <c r="F35" s="145"/>
      <c r="G35" s="85"/>
      <c r="H35" s="85"/>
      <c r="I35" s="101"/>
      <c r="K35" s="65" t="s">
        <v>70</v>
      </c>
      <c r="L35" s="66" t="s">
        <v>62</v>
      </c>
      <c r="M35" s="97" t="s">
        <v>36</v>
      </c>
      <c r="N35" s="10"/>
      <c r="O35" s="10"/>
      <c r="P35" s="10"/>
      <c r="Q35" s="11"/>
      <c r="S35" s="1" t="str">
        <f>団体略称一覧!B6</f>
        <v>文化学園長野高等学校</v>
      </c>
      <c r="T35" s="1" t="str">
        <f>団体略称一覧!C6</f>
        <v>文化学園長野</v>
      </c>
      <c r="U35" s="1" t="str">
        <f>団体略称一覧!D6</f>
        <v>ﾌﾞﾝｶｶﾞｸｴﾝﾅｶﾞﾉ</v>
      </c>
    </row>
    <row r="36" spans="1:21" ht="27" customHeight="1" thickBot="1" x14ac:dyDescent="0.2">
      <c r="A36" s="40">
        <f>COUNTA(G35:I35,G37:I37,G39:I39,G41:I41,G43:I43,G45:I45,G47:I47,G49:I49,G51:I51,G53:I53)</f>
        <v>0</v>
      </c>
      <c r="B36" s="106"/>
      <c r="C36" s="108"/>
      <c r="D36" s="108"/>
      <c r="E36" s="84"/>
      <c r="F36" s="146"/>
      <c r="G36" s="85"/>
      <c r="H36" s="85"/>
      <c r="I36" s="101"/>
      <c r="K36" s="59" t="s">
        <v>71</v>
      </c>
      <c r="L36" s="63" t="s">
        <v>36</v>
      </c>
      <c r="M36" s="98" t="s">
        <v>62</v>
      </c>
      <c r="N36" s="10"/>
      <c r="O36" s="10"/>
      <c r="P36" s="10"/>
      <c r="Q36" s="11"/>
      <c r="S36" s="1" t="str">
        <f>団体略称一覧!B7</f>
        <v>長野工業高等学校</v>
      </c>
      <c r="T36" s="1" t="str">
        <f>団体略称一覧!C7</f>
        <v>長野工業</v>
      </c>
      <c r="U36" s="1" t="str">
        <f>団体略称一覧!D7</f>
        <v>ﾅｶﾞﾉｺｳｷﾞｮｳ</v>
      </c>
    </row>
    <row r="37" spans="1:21" ht="27" customHeight="1" x14ac:dyDescent="0.15">
      <c r="B37" s="106">
        <v>12</v>
      </c>
      <c r="C37" s="108"/>
      <c r="D37" s="108"/>
      <c r="E37" s="84"/>
      <c r="F37" s="145"/>
      <c r="G37" s="85"/>
      <c r="H37" s="85"/>
      <c r="I37" s="101"/>
      <c r="K37" s="11"/>
      <c r="L37" s="11"/>
      <c r="M37"/>
      <c r="N37"/>
      <c r="O37"/>
      <c r="P37" s="11"/>
      <c r="Q37" s="10"/>
      <c r="S37" s="1" t="str">
        <f>団体略称一覧!B8</f>
        <v>市立長野高等学校</v>
      </c>
      <c r="T37" s="1" t="str">
        <f>団体略称一覧!C8</f>
        <v>市立長野</v>
      </c>
      <c r="U37" s="1" t="str">
        <f>団体略称一覧!D8</f>
        <v>ｲﾁﾘﾂﾅｶﾞﾉ</v>
      </c>
    </row>
    <row r="38" spans="1:21" ht="27" customHeight="1" x14ac:dyDescent="0.15">
      <c r="B38" s="106"/>
      <c r="C38" s="108"/>
      <c r="D38" s="108"/>
      <c r="E38" s="84"/>
      <c r="F38" s="146"/>
      <c r="G38" s="85"/>
      <c r="H38" s="85"/>
      <c r="I38" s="101"/>
      <c r="K38" s="9"/>
      <c r="L38" s="11"/>
      <c r="M38" s="11"/>
      <c r="N38" s="11"/>
      <c r="O38" s="11"/>
      <c r="P38" s="10"/>
      <c r="Q38" s="11"/>
      <c r="S38" s="1" t="str">
        <f>団体略称一覧!B9</f>
        <v>長野東高等学校</v>
      </c>
      <c r="T38" s="1" t="str">
        <f>団体略称一覧!C9</f>
        <v>長野東</v>
      </c>
      <c r="U38" s="1" t="str">
        <f>団体略称一覧!D9</f>
        <v>ﾅｶﾞﾉﾋｶﾞｼ</v>
      </c>
    </row>
    <row r="39" spans="1:21" ht="27" customHeight="1" x14ac:dyDescent="0.15">
      <c r="B39" s="106">
        <v>13</v>
      </c>
      <c r="C39" s="108"/>
      <c r="D39" s="108"/>
      <c r="E39" s="84"/>
      <c r="F39" s="145"/>
      <c r="G39" s="85"/>
      <c r="H39" s="85"/>
      <c r="I39" s="101"/>
      <c r="K39" s="9"/>
      <c r="L39" s="10"/>
      <c r="M39" s="11"/>
      <c r="N39" s="11"/>
      <c r="O39" s="11"/>
      <c r="P39" s="10"/>
      <c r="Q39" s="11"/>
      <c r="S39" s="1" t="str">
        <f>団体略称一覧!B10</f>
        <v>長野清泉女学院高等学校</v>
      </c>
      <c r="T39" s="1" t="str">
        <f>団体略称一覧!C10</f>
        <v>長野清泉</v>
      </c>
      <c r="U39" s="1" t="str">
        <f>団体略称一覧!D10</f>
        <v>ﾅｶﾞﾉｾｲｾﾝ</v>
      </c>
    </row>
    <row r="40" spans="1:21" ht="27" customHeight="1" x14ac:dyDescent="0.15">
      <c r="B40" s="106"/>
      <c r="C40" s="108"/>
      <c r="D40" s="108"/>
      <c r="E40" s="84"/>
      <c r="F40" s="146"/>
      <c r="G40" s="85"/>
      <c r="H40" s="85"/>
      <c r="I40" s="101"/>
      <c r="K40" s="9"/>
      <c r="L40" s="11"/>
      <c r="M40" s="11"/>
      <c r="N40" s="11"/>
      <c r="O40" s="11"/>
      <c r="P40"/>
      <c r="Q40"/>
      <c r="S40" s="1" t="str">
        <f>団体略称一覧!B11</f>
        <v>篠ノ井高等学校</v>
      </c>
      <c r="T40" s="1" t="str">
        <f>団体略称一覧!C11</f>
        <v>篠ノ井</v>
      </c>
      <c r="U40" s="1" t="str">
        <f>団体略称一覧!D11</f>
        <v>ｼﾉﾉｲ</v>
      </c>
    </row>
    <row r="41" spans="1:21" ht="27" customHeight="1" x14ac:dyDescent="0.15">
      <c r="B41" s="106">
        <v>14</v>
      </c>
      <c r="C41" s="108"/>
      <c r="D41" s="108"/>
      <c r="E41" s="84"/>
      <c r="F41" s="145"/>
      <c r="G41" s="85"/>
      <c r="H41" s="85"/>
      <c r="I41" s="101"/>
      <c r="K41" s="9"/>
      <c r="L41" s="11"/>
      <c r="M41" s="11"/>
      <c r="N41" s="11"/>
      <c r="O41" s="11"/>
      <c r="P41" s="10"/>
      <c r="Q41" s="11"/>
      <c r="S41" s="1" t="str">
        <f>団体略称一覧!B12</f>
        <v>長野南高等学校</v>
      </c>
      <c r="T41" s="1" t="str">
        <f>団体略称一覧!C12</f>
        <v>長野南</v>
      </c>
      <c r="U41" s="1" t="str">
        <f>団体略称一覧!D12</f>
        <v>ﾅｶﾞﾉﾐﾅﾐ</v>
      </c>
    </row>
    <row r="42" spans="1:21" ht="27" customHeight="1" x14ac:dyDescent="0.15">
      <c r="B42" s="106"/>
      <c r="C42" s="108"/>
      <c r="D42" s="108"/>
      <c r="E42" s="84"/>
      <c r="F42" s="146"/>
      <c r="G42" s="85"/>
      <c r="H42" s="85"/>
      <c r="I42" s="101"/>
      <c r="K42" s="9"/>
      <c r="L42" s="10"/>
      <c r="M42" s="11"/>
      <c r="N42" s="11"/>
      <c r="O42" s="11"/>
      <c r="P42" s="10"/>
      <c r="Q42" s="11"/>
      <c r="S42" s="1" t="str">
        <f>団体略称一覧!B13</f>
        <v>松代高等学校</v>
      </c>
      <c r="T42" s="1" t="str">
        <f>団体略称一覧!C13</f>
        <v>松代</v>
      </c>
      <c r="U42" s="1" t="str">
        <f>団体略称一覧!D13</f>
        <v>ﾏﾂｼﾛ</v>
      </c>
    </row>
    <row r="43" spans="1:21" ht="27" customHeight="1" x14ac:dyDescent="0.15">
      <c r="B43" s="106">
        <v>15</v>
      </c>
      <c r="C43" s="108"/>
      <c r="D43" s="108"/>
      <c r="E43" s="84"/>
      <c r="F43" s="145"/>
      <c r="G43" s="85"/>
      <c r="H43" s="85"/>
      <c r="I43" s="101"/>
      <c r="K43" s="9"/>
      <c r="L43" s="10"/>
      <c r="M43" s="11"/>
      <c r="N43" s="11"/>
      <c r="O43" s="11"/>
      <c r="P43" s="11"/>
      <c r="Q43" s="11"/>
      <c r="S43" s="1" t="str">
        <f>団体略称一覧!B14</f>
        <v>更級農業高等学校</v>
      </c>
      <c r="T43" s="1" t="str">
        <f>団体略称一覧!C14</f>
        <v>更級農業</v>
      </c>
      <c r="U43" s="1" t="str">
        <f>団体略称一覧!D14</f>
        <v>ｻﾗｼﾅﾉｳｷﾞｮｳ</v>
      </c>
    </row>
    <row r="44" spans="1:21" ht="27" customHeight="1" x14ac:dyDescent="0.15">
      <c r="B44" s="106"/>
      <c r="C44" s="108"/>
      <c r="D44" s="108"/>
      <c r="E44" s="84"/>
      <c r="F44" s="146"/>
      <c r="G44" s="85"/>
      <c r="H44" s="85"/>
      <c r="I44" s="101"/>
      <c r="K44" s="12"/>
      <c r="L44" s="10"/>
      <c r="M44" s="11"/>
      <c r="N44" s="11"/>
      <c r="O44" s="11"/>
      <c r="P44" s="11"/>
      <c r="Q44" s="11"/>
      <c r="S44" s="1" t="str">
        <f>団体略称一覧!B15</f>
        <v>長野俊英高等学校</v>
      </c>
      <c r="T44" s="1" t="str">
        <f>団体略称一覧!C15</f>
        <v>長野俊英</v>
      </c>
      <c r="U44" s="1" t="str">
        <f>団体略称一覧!D15</f>
        <v>ﾅｶﾞﾉｼｭﾝｴｲ</v>
      </c>
    </row>
    <row r="45" spans="1:21" ht="27" customHeight="1" x14ac:dyDescent="0.15">
      <c r="B45" s="106">
        <v>16</v>
      </c>
      <c r="C45" s="108"/>
      <c r="D45" s="108"/>
      <c r="E45" s="84"/>
      <c r="F45" s="145"/>
      <c r="G45" s="85"/>
      <c r="H45" s="85"/>
      <c r="I45" s="101"/>
      <c r="K45" s="9"/>
      <c r="L45" s="10"/>
      <c r="M45" s="11"/>
      <c r="N45" s="11"/>
      <c r="O45" s="11"/>
      <c r="P45" s="10"/>
      <c r="Q45" s="11"/>
      <c r="S45" s="1" t="str">
        <f>団体略称一覧!B16</f>
        <v>長野高等学校</v>
      </c>
      <c r="T45" s="1" t="str">
        <f>団体略称一覧!C16</f>
        <v>長野</v>
      </c>
      <c r="U45" s="1" t="str">
        <f>団体略称一覧!D16</f>
        <v>ﾅｶﾞﾉ</v>
      </c>
    </row>
    <row r="46" spans="1:21" ht="27" customHeight="1" x14ac:dyDescent="0.15">
      <c r="B46" s="106"/>
      <c r="C46" s="108"/>
      <c r="D46" s="108"/>
      <c r="E46" s="84"/>
      <c r="F46" s="146"/>
      <c r="G46" s="85"/>
      <c r="H46" s="85"/>
      <c r="I46" s="101"/>
      <c r="K46" s="9"/>
      <c r="L46" s="11"/>
      <c r="M46" s="11"/>
      <c r="N46" s="11"/>
      <c r="O46" s="11"/>
      <c r="P46" s="11"/>
      <c r="Q46" s="11"/>
      <c r="S46" s="1" t="str">
        <f>団体略称一覧!B17</f>
        <v>長野商業高等学校</v>
      </c>
      <c r="T46" s="1" t="str">
        <f>団体略称一覧!C17</f>
        <v>長野商業</v>
      </c>
      <c r="U46" s="1" t="str">
        <f>団体略称一覧!D17</f>
        <v>ﾅｶﾞﾉｼｮｳｷﾞｮｳ</v>
      </c>
    </row>
    <row r="47" spans="1:21" ht="27" customHeight="1" x14ac:dyDescent="0.15">
      <c r="B47" s="106">
        <v>17</v>
      </c>
      <c r="C47" s="108"/>
      <c r="D47" s="108"/>
      <c r="E47" s="84"/>
      <c r="F47" s="145"/>
      <c r="G47" s="85"/>
      <c r="H47" s="85"/>
      <c r="I47" s="101"/>
      <c r="K47" s="9"/>
      <c r="L47" s="10"/>
      <c r="M47" s="11"/>
      <c r="N47" s="11"/>
      <c r="O47" s="11"/>
      <c r="P47" s="10"/>
      <c r="Q47" s="11"/>
      <c r="S47" s="1" t="str">
        <f>団体略称一覧!B18</f>
        <v>長野吉田高等学校戸隠分校</v>
      </c>
      <c r="T47" s="1" t="str">
        <f>団体略称一覧!C18</f>
        <v>長野吉田戸隠</v>
      </c>
      <c r="U47" s="1" t="str">
        <f>団体略称一覧!D18</f>
        <v>ﾅｶﾞﾉﾖｼﾀﾞﾄｶﾞｸｼ</v>
      </c>
    </row>
    <row r="48" spans="1:21" ht="27" customHeight="1" x14ac:dyDescent="0.15">
      <c r="B48" s="106"/>
      <c r="C48" s="108"/>
      <c r="D48" s="108"/>
      <c r="E48" s="84"/>
      <c r="F48" s="146"/>
      <c r="G48" s="85"/>
      <c r="H48" s="85"/>
      <c r="I48" s="101"/>
      <c r="K48" s="9"/>
      <c r="L48" s="10"/>
      <c r="M48" s="11"/>
      <c r="N48" s="11"/>
      <c r="O48" s="10"/>
      <c r="P48" s="11"/>
      <c r="Q48" s="11"/>
      <c r="S48" s="1"/>
      <c r="T48" s="1"/>
      <c r="U48" s="1"/>
    </row>
    <row r="49" spans="1:17" ht="27" customHeight="1" x14ac:dyDescent="0.15">
      <c r="B49" s="106">
        <v>18</v>
      </c>
      <c r="C49" s="108"/>
      <c r="D49" s="108"/>
      <c r="E49" s="84"/>
      <c r="F49" s="145"/>
      <c r="G49" s="85"/>
      <c r="H49" s="85"/>
      <c r="I49" s="101"/>
      <c r="K49" s="9"/>
      <c r="L49" s="10"/>
      <c r="M49" s="11"/>
      <c r="N49" s="11"/>
      <c r="O49" s="11"/>
      <c r="P49" s="10"/>
      <c r="Q49" s="11"/>
    </row>
    <row r="50" spans="1:17" ht="27" customHeight="1" x14ac:dyDescent="0.15">
      <c r="B50" s="106"/>
      <c r="C50" s="108"/>
      <c r="D50" s="108"/>
      <c r="E50" s="84"/>
      <c r="F50" s="146"/>
      <c r="G50" s="85"/>
      <c r="H50" s="85"/>
      <c r="I50" s="101"/>
      <c r="K50" s="9"/>
      <c r="L50" s="10"/>
      <c r="M50" s="11"/>
      <c r="N50" s="11"/>
      <c r="O50" s="11"/>
      <c r="P50" s="10"/>
      <c r="Q50" s="11"/>
    </row>
    <row r="51" spans="1:17" ht="27" customHeight="1" x14ac:dyDescent="0.15">
      <c r="B51" s="106">
        <v>19</v>
      </c>
      <c r="C51" s="108"/>
      <c r="D51" s="108"/>
      <c r="E51" s="84"/>
      <c r="F51" s="145"/>
      <c r="G51" s="85"/>
      <c r="H51" s="85"/>
      <c r="I51" s="101"/>
      <c r="K51" s="9"/>
      <c r="L51" s="10"/>
      <c r="M51" s="11"/>
      <c r="N51" s="11"/>
      <c r="O51" s="11"/>
      <c r="P51" s="10"/>
      <c r="Q51" s="11"/>
    </row>
    <row r="52" spans="1:17" ht="27" customHeight="1" x14ac:dyDescent="0.15">
      <c r="B52" s="106"/>
      <c r="C52" s="108"/>
      <c r="D52" s="108"/>
      <c r="E52" s="84"/>
      <c r="F52" s="146"/>
      <c r="G52" s="85"/>
      <c r="H52" s="85"/>
      <c r="I52" s="101"/>
      <c r="K52" s="9"/>
      <c r="L52" s="10"/>
      <c r="M52" s="10"/>
      <c r="N52" s="10"/>
      <c r="O52" s="11"/>
      <c r="P52" s="10"/>
      <c r="Q52" s="11"/>
    </row>
    <row r="53" spans="1:17" ht="27" customHeight="1" x14ac:dyDescent="0.15">
      <c r="B53" s="106">
        <v>20</v>
      </c>
      <c r="C53" s="108"/>
      <c r="D53" s="108"/>
      <c r="E53" s="84"/>
      <c r="F53" s="108"/>
      <c r="G53" s="85"/>
      <c r="H53" s="85"/>
      <c r="I53" s="101"/>
      <c r="K53" s="9"/>
      <c r="L53" s="10"/>
      <c r="M53" s="10"/>
      <c r="N53" s="10"/>
      <c r="O53" s="11"/>
      <c r="P53" s="10"/>
      <c r="Q53" s="11"/>
    </row>
    <row r="54" spans="1:17" ht="27" customHeight="1" thickBot="1" x14ac:dyDescent="0.2">
      <c r="B54" s="107"/>
      <c r="C54" s="109"/>
      <c r="D54" s="109"/>
      <c r="E54" s="86"/>
      <c r="F54" s="109"/>
      <c r="G54" s="87"/>
      <c r="H54" s="87"/>
      <c r="I54" s="102"/>
      <c r="K54" s="9"/>
      <c r="L54" s="10"/>
      <c r="M54" s="11"/>
      <c r="N54" s="11"/>
      <c r="O54" s="11"/>
      <c r="P54" s="10"/>
      <c r="Q54" s="11"/>
    </row>
    <row r="55" spans="1:17" ht="27" customHeight="1" x14ac:dyDescent="0.15">
      <c r="A55" s="8">
        <f>COUNTA(E55,E57,E59,E61,E63,E65,E67,E69,E71,E73)</f>
        <v>0</v>
      </c>
      <c r="B55" s="106">
        <v>21</v>
      </c>
      <c r="C55" s="108"/>
      <c r="D55" s="108"/>
      <c r="E55" s="84"/>
      <c r="F55" s="145"/>
      <c r="G55" s="85"/>
      <c r="H55" s="85"/>
      <c r="I55" s="101"/>
      <c r="K55" s="9"/>
      <c r="L55" s="10"/>
      <c r="M55" s="11"/>
      <c r="N55" s="11"/>
      <c r="O55" s="11"/>
      <c r="P55" s="10"/>
      <c r="Q55" s="11"/>
    </row>
    <row r="56" spans="1:17" ht="27" customHeight="1" x14ac:dyDescent="0.15">
      <c r="A56" s="40">
        <f>COUNTA(G55:I55,G57:I57,G59:I59,G61:I61,G63:I63,G65:I65,G67:I67,G69:I69,G71:I71,G73:I73)</f>
        <v>0</v>
      </c>
      <c r="B56" s="106"/>
      <c r="C56" s="108"/>
      <c r="D56" s="108"/>
      <c r="E56" s="84"/>
      <c r="F56" s="146"/>
      <c r="G56" s="85"/>
      <c r="H56" s="85"/>
      <c r="I56" s="101"/>
      <c r="K56" s="9"/>
      <c r="L56" s="11"/>
      <c r="M56" s="11"/>
      <c r="N56" s="11"/>
      <c r="O56" s="10"/>
      <c r="P56" s="10"/>
      <c r="Q56" s="11"/>
    </row>
    <row r="57" spans="1:17" ht="27" customHeight="1" x14ac:dyDescent="0.15">
      <c r="B57" s="106">
        <v>22</v>
      </c>
      <c r="C57" s="108"/>
      <c r="D57" s="108"/>
      <c r="E57" s="84"/>
      <c r="F57" s="145"/>
      <c r="G57" s="85"/>
      <c r="H57" s="85"/>
      <c r="I57" s="101"/>
      <c r="K57" s="9"/>
      <c r="L57" s="10"/>
      <c r="M57" s="11"/>
      <c r="N57" s="11"/>
      <c r="O57" s="11"/>
      <c r="P57" s="11"/>
      <c r="Q57" s="10"/>
    </row>
    <row r="58" spans="1:17" ht="27" customHeight="1" x14ac:dyDescent="0.15">
      <c r="B58" s="106"/>
      <c r="C58" s="108"/>
      <c r="D58" s="108"/>
      <c r="E58" s="84"/>
      <c r="F58" s="146"/>
      <c r="G58" s="85"/>
      <c r="H58" s="85"/>
      <c r="I58" s="101"/>
      <c r="K58" s="9"/>
      <c r="L58" s="11"/>
      <c r="M58" s="11"/>
      <c r="N58" s="11"/>
      <c r="O58" s="11"/>
      <c r="P58" s="10"/>
      <c r="Q58" s="11"/>
    </row>
    <row r="59" spans="1:17" ht="27" customHeight="1" x14ac:dyDescent="0.15">
      <c r="B59" s="106">
        <v>23</v>
      </c>
      <c r="C59" s="108"/>
      <c r="D59" s="108"/>
      <c r="E59" s="84"/>
      <c r="F59" s="145"/>
      <c r="G59" s="85"/>
      <c r="H59" s="85"/>
      <c r="I59" s="101"/>
      <c r="K59" s="9"/>
      <c r="L59" s="10"/>
      <c r="M59" s="11"/>
      <c r="N59" s="11"/>
      <c r="O59" s="11"/>
      <c r="P59" s="10"/>
      <c r="Q59" s="11"/>
    </row>
    <row r="60" spans="1:17" ht="27" customHeight="1" x14ac:dyDescent="0.15">
      <c r="B60" s="106"/>
      <c r="C60" s="108"/>
      <c r="D60" s="108"/>
      <c r="E60" s="84"/>
      <c r="F60" s="146"/>
      <c r="G60" s="85"/>
      <c r="H60" s="85"/>
      <c r="I60" s="101"/>
      <c r="K60" s="9"/>
      <c r="L60" s="11"/>
      <c r="M60" s="11"/>
      <c r="N60" s="11"/>
      <c r="O60" s="11"/>
      <c r="P60" s="11"/>
      <c r="Q60" s="11"/>
    </row>
    <row r="61" spans="1:17" ht="27" customHeight="1" x14ac:dyDescent="0.15">
      <c r="B61" s="106">
        <v>24</v>
      </c>
      <c r="C61" s="108"/>
      <c r="D61" s="108"/>
      <c r="E61" s="84"/>
      <c r="F61" s="145"/>
      <c r="G61" s="85"/>
      <c r="H61" s="85"/>
      <c r="I61" s="101"/>
      <c r="K61" s="9"/>
      <c r="L61" s="11"/>
      <c r="M61" s="11"/>
      <c r="N61" s="11"/>
      <c r="O61" s="11"/>
      <c r="P61" s="10"/>
      <c r="Q61" s="11"/>
    </row>
    <row r="62" spans="1:17" ht="27" customHeight="1" x14ac:dyDescent="0.15">
      <c r="B62" s="106"/>
      <c r="C62" s="108"/>
      <c r="D62" s="108"/>
      <c r="E62" s="84"/>
      <c r="F62" s="146"/>
      <c r="G62" s="85"/>
      <c r="H62" s="85"/>
      <c r="I62" s="101"/>
      <c r="K62" s="9"/>
      <c r="L62" s="10"/>
      <c r="M62" s="11"/>
      <c r="N62" s="11"/>
      <c r="O62" s="11"/>
      <c r="P62" s="10"/>
      <c r="Q62" s="11"/>
    </row>
    <row r="63" spans="1:17" ht="27" customHeight="1" x14ac:dyDescent="0.15">
      <c r="B63" s="106">
        <v>25</v>
      </c>
      <c r="C63" s="108"/>
      <c r="D63" s="108"/>
      <c r="E63" s="84"/>
      <c r="F63" s="145"/>
      <c r="G63" s="85"/>
      <c r="H63" s="85"/>
      <c r="I63" s="101"/>
      <c r="K63" s="9"/>
      <c r="L63" s="10"/>
      <c r="M63" s="11"/>
      <c r="N63" s="11"/>
      <c r="O63" s="11"/>
      <c r="P63" s="11"/>
      <c r="Q63" s="11"/>
    </row>
    <row r="64" spans="1:17" ht="27" customHeight="1" x14ac:dyDescent="0.15">
      <c r="B64" s="106"/>
      <c r="C64" s="108"/>
      <c r="D64" s="108"/>
      <c r="E64" s="84"/>
      <c r="F64" s="146"/>
      <c r="G64" s="85"/>
      <c r="H64" s="85"/>
      <c r="I64" s="101"/>
      <c r="K64" s="12"/>
      <c r="L64" s="10"/>
      <c r="M64" s="11"/>
      <c r="N64" s="11"/>
      <c r="O64" s="11"/>
      <c r="P64" s="11"/>
      <c r="Q64" s="11"/>
    </row>
    <row r="65" spans="1:17" ht="27" customHeight="1" x14ac:dyDescent="0.15">
      <c r="B65" s="106">
        <v>26</v>
      </c>
      <c r="C65" s="108"/>
      <c r="D65" s="108"/>
      <c r="E65" s="84"/>
      <c r="F65" s="145"/>
      <c r="G65" s="85"/>
      <c r="H65" s="85"/>
      <c r="I65" s="101"/>
      <c r="K65" s="9"/>
      <c r="L65" s="10"/>
      <c r="M65" s="11"/>
      <c r="N65" s="11"/>
      <c r="O65" s="11"/>
      <c r="P65" s="10"/>
      <c r="Q65" s="11"/>
    </row>
    <row r="66" spans="1:17" ht="27" customHeight="1" x14ac:dyDescent="0.15">
      <c r="B66" s="106"/>
      <c r="C66" s="108"/>
      <c r="D66" s="108"/>
      <c r="E66" s="84"/>
      <c r="F66" s="146"/>
      <c r="G66" s="85"/>
      <c r="H66" s="85"/>
      <c r="I66" s="101"/>
      <c r="K66" s="9"/>
      <c r="L66" s="11"/>
      <c r="M66" s="11"/>
      <c r="N66" s="11"/>
      <c r="O66" s="11"/>
      <c r="P66" s="11"/>
      <c r="Q66" s="11"/>
    </row>
    <row r="67" spans="1:17" ht="27" customHeight="1" x14ac:dyDescent="0.15">
      <c r="B67" s="106">
        <v>27</v>
      </c>
      <c r="C67" s="108"/>
      <c r="D67" s="108"/>
      <c r="E67" s="84"/>
      <c r="F67" s="145"/>
      <c r="G67" s="85"/>
      <c r="H67" s="85"/>
      <c r="I67" s="101"/>
      <c r="K67" s="9"/>
      <c r="L67" s="10"/>
      <c r="M67" s="11"/>
      <c r="N67" s="11"/>
      <c r="O67" s="11"/>
      <c r="P67" s="10"/>
      <c r="Q67" s="11"/>
    </row>
    <row r="68" spans="1:17" ht="27" customHeight="1" x14ac:dyDescent="0.15">
      <c r="B68" s="106"/>
      <c r="C68" s="108"/>
      <c r="D68" s="108"/>
      <c r="E68" s="84"/>
      <c r="F68" s="146"/>
      <c r="G68" s="85"/>
      <c r="H68" s="85"/>
      <c r="I68" s="101"/>
      <c r="K68" s="9"/>
      <c r="L68" s="10"/>
      <c r="M68" s="11"/>
      <c r="N68" s="11"/>
      <c r="O68" s="10"/>
      <c r="P68" s="11"/>
      <c r="Q68" s="11"/>
    </row>
    <row r="69" spans="1:17" ht="27" customHeight="1" x14ac:dyDescent="0.15">
      <c r="B69" s="106">
        <v>28</v>
      </c>
      <c r="C69" s="108"/>
      <c r="D69" s="108"/>
      <c r="E69" s="84"/>
      <c r="F69" s="145"/>
      <c r="G69" s="85"/>
      <c r="H69" s="85"/>
      <c r="I69" s="101"/>
      <c r="K69" s="9"/>
      <c r="L69" s="10"/>
      <c r="M69" s="11"/>
      <c r="N69" s="11"/>
      <c r="O69" s="11"/>
      <c r="P69" s="10"/>
      <c r="Q69" s="11"/>
    </row>
    <row r="70" spans="1:17" ht="27" customHeight="1" x14ac:dyDescent="0.15">
      <c r="B70" s="106"/>
      <c r="C70" s="108"/>
      <c r="D70" s="108"/>
      <c r="E70" s="84"/>
      <c r="F70" s="146"/>
      <c r="G70" s="85"/>
      <c r="H70" s="85"/>
      <c r="I70" s="101"/>
      <c r="K70" s="9"/>
      <c r="L70" s="10"/>
      <c r="M70" s="11"/>
      <c r="N70" s="11"/>
      <c r="O70" s="11"/>
      <c r="P70" s="10"/>
      <c r="Q70" s="11"/>
    </row>
    <row r="71" spans="1:17" ht="27" customHeight="1" x14ac:dyDescent="0.15">
      <c r="B71" s="106">
        <v>29</v>
      </c>
      <c r="C71" s="108"/>
      <c r="D71" s="108"/>
      <c r="E71" s="84"/>
      <c r="F71" s="145"/>
      <c r="G71" s="85"/>
      <c r="H71" s="85"/>
      <c r="I71" s="101"/>
      <c r="K71" s="9"/>
      <c r="L71" s="10"/>
      <c r="M71" s="11"/>
      <c r="N71" s="11"/>
      <c r="O71" s="11"/>
      <c r="P71" s="10"/>
      <c r="Q71" s="11"/>
    </row>
    <row r="72" spans="1:17" ht="27" customHeight="1" x14ac:dyDescent="0.15">
      <c r="B72" s="106"/>
      <c r="C72" s="108"/>
      <c r="D72" s="108"/>
      <c r="E72" s="84"/>
      <c r="F72" s="146"/>
      <c r="G72" s="85"/>
      <c r="H72" s="85"/>
      <c r="I72" s="101"/>
      <c r="K72" s="9"/>
      <c r="L72" s="10"/>
      <c r="M72" s="10"/>
      <c r="N72" s="10"/>
      <c r="O72" s="11"/>
      <c r="P72" s="10"/>
      <c r="Q72" s="11"/>
    </row>
    <row r="73" spans="1:17" ht="27" customHeight="1" x14ac:dyDescent="0.15">
      <c r="B73" s="106">
        <v>30</v>
      </c>
      <c r="C73" s="108"/>
      <c r="D73" s="108"/>
      <c r="E73" s="84"/>
      <c r="F73" s="108"/>
      <c r="G73" s="85"/>
      <c r="H73" s="85"/>
      <c r="I73" s="101"/>
      <c r="K73" s="9"/>
      <c r="L73" s="10"/>
      <c r="M73" s="10"/>
      <c r="N73" s="10"/>
      <c r="O73" s="11"/>
      <c r="P73" s="10"/>
      <c r="Q73" s="11"/>
    </row>
    <row r="74" spans="1:17" ht="27" customHeight="1" thickBot="1" x14ac:dyDescent="0.2">
      <c r="B74" s="107"/>
      <c r="C74" s="109"/>
      <c r="D74" s="109"/>
      <c r="E74" s="86"/>
      <c r="F74" s="109"/>
      <c r="G74" s="87"/>
      <c r="H74" s="87"/>
      <c r="I74" s="102"/>
      <c r="K74" s="9"/>
      <c r="L74" s="10"/>
      <c r="M74" s="11"/>
      <c r="N74" s="11"/>
      <c r="O74" s="11"/>
      <c r="P74" s="10"/>
      <c r="Q74" s="11"/>
    </row>
    <row r="75" spans="1:17" ht="27" customHeight="1" x14ac:dyDescent="0.15">
      <c r="A75" s="8">
        <f>COUNTA(E75,E77,E79,E81,E83,E85,E87,E89,E91,E93)</f>
        <v>0</v>
      </c>
      <c r="B75" s="106">
        <v>31</v>
      </c>
      <c r="C75" s="108"/>
      <c r="D75" s="108"/>
      <c r="E75" s="84"/>
      <c r="F75" s="145"/>
      <c r="G75" s="85"/>
      <c r="H75" s="85"/>
      <c r="I75" s="101"/>
      <c r="K75" s="9"/>
      <c r="L75" s="10"/>
      <c r="M75" s="11"/>
      <c r="N75" s="11"/>
      <c r="O75" s="11"/>
      <c r="P75" s="10"/>
      <c r="Q75" s="11"/>
    </row>
    <row r="76" spans="1:17" ht="27" customHeight="1" x14ac:dyDescent="0.15">
      <c r="A76" s="40">
        <f>COUNTA(G75:I75,G77:I77,G79:I79,G81:I81,G83:I83,G85:I85,G87:I87,G89:I89,G91:I91,G93:I93)</f>
        <v>0</v>
      </c>
      <c r="B76" s="106"/>
      <c r="C76" s="108"/>
      <c r="D76" s="108"/>
      <c r="E76" s="84"/>
      <c r="F76" s="146"/>
      <c r="G76" s="85"/>
      <c r="H76" s="85"/>
      <c r="I76" s="101"/>
      <c r="K76" s="9"/>
      <c r="L76" s="11"/>
      <c r="M76" s="11"/>
      <c r="N76" s="11"/>
      <c r="O76" s="10"/>
      <c r="P76" s="10"/>
      <c r="Q76" s="11"/>
    </row>
    <row r="77" spans="1:17" ht="27" customHeight="1" x14ac:dyDescent="0.15">
      <c r="B77" s="106">
        <v>32</v>
      </c>
      <c r="C77" s="108"/>
      <c r="D77" s="108"/>
      <c r="E77" s="84"/>
      <c r="F77" s="145"/>
      <c r="G77" s="85"/>
      <c r="H77" s="85"/>
      <c r="I77" s="101"/>
      <c r="K77" s="9"/>
      <c r="L77" s="10"/>
      <c r="M77" s="11"/>
      <c r="N77" s="11"/>
      <c r="O77" s="11"/>
      <c r="P77" s="11"/>
      <c r="Q77" s="10"/>
    </row>
    <row r="78" spans="1:17" ht="27" customHeight="1" x14ac:dyDescent="0.15">
      <c r="B78" s="106"/>
      <c r="C78" s="108"/>
      <c r="D78" s="108"/>
      <c r="E78" s="84"/>
      <c r="F78" s="146"/>
      <c r="G78" s="85"/>
      <c r="H78" s="85"/>
      <c r="I78" s="101"/>
      <c r="K78" s="9"/>
      <c r="L78" s="11"/>
      <c r="M78" s="11"/>
      <c r="N78" s="11"/>
      <c r="O78" s="11"/>
      <c r="P78" s="10"/>
      <c r="Q78" s="11"/>
    </row>
    <row r="79" spans="1:17" ht="27" customHeight="1" x14ac:dyDescent="0.15">
      <c r="B79" s="106">
        <v>33</v>
      </c>
      <c r="C79" s="108"/>
      <c r="D79" s="108"/>
      <c r="E79" s="84"/>
      <c r="F79" s="145"/>
      <c r="G79" s="85"/>
      <c r="H79" s="85"/>
      <c r="I79" s="101"/>
      <c r="K79" s="9"/>
      <c r="L79" s="10"/>
      <c r="M79" s="11"/>
      <c r="N79" s="11"/>
      <c r="O79" s="11"/>
      <c r="P79" s="10"/>
      <c r="Q79" s="11"/>
    </row>
    <row r="80" spans="1:17" ht="27" customHeight="1" x14ac:dyDescent="0.15">
      <c r="B80" s="106"/>
      <c r="C80" s="108"/>
      <c r="D80" s="108"/>
      <c r="E80" s="84"/>
      <c r="F80" s="146"/>
      <c r="G80" s="85"/>
      <c r="H80" s="85"/>
      <c r="I80" s="101"/>
      <c r="K80" s="9"/>
      <c r="L80" s="11"/>
      <c r="M80" s="11"/>
      <c r="N80" s="11"/>
      <c r="O80" s="11"/>
      <c r="P80" s="11"/>
      <c r="Q80" s="11"/>
    </row>
    <row r="81" spans="1:17" ht="27" customHeight="1" x14ac:dyDescent="0.15">
      <c r="B81" s="106">
        <v>34</v>
      </c>
      <c r="C81" s="108"/>
      <c r="D81" s="108"/>
      <c r="E81" s="84"/>
      <c r="F81" s="145"/>
      <c r="G81" s="85"/>
      <c r="H81" s="85"/>
      <c r="I81" s="101"/>
      <c r="K81" s="9"/>
      <c r="L81" s="11"/>
      <c r="M81" s="11"/>
      <c r="N81" s="11"/>
      <c r="O81" s="11"/>
      <c r="P81" s="10"/>
      <c r="Q81" s="11"/>
    </row>
    <row r="82" spans="1:17" ht="27" customHeight="1" x14ac:dyDescent="0.15">
      <c r="B82" s="106"/>
      <c r="C82" s="108"/>
      <c r="D82" s="108"/>
      <c r="E82" s="84"/>
      <c r="F82" s="146"/>
      <c r="G82" s="85"/>
      <c r="H82" s="85"/>
      <c r="I82" s="101"/>
      <c r="K82" s="9"/>
      <c r="L82" s="10"/>
      <c r="M82" s="11"/>
      <c r="N82" s="11"/>
      <c r="O82" s="11"/>
      <c r="P82" s="10"/>
      <c r="Q82" s="11"/>
    </row>
    <row r="83" spans="1:17" ht="27" customHeight="1" x14ac:dyDescent="0.15">
      <c r="B83" s="106">
        <v>35</v>
      </c>
      <c r="C83" s="108"/>
      <c r="D83" s="108"/>
      <c r="E83" s="84"/>
      <c r="F83" s="145"/>
      <c r="G83" s="85"/>
      <c r="H83" s="85"/>
      <c r="I83" s="101"/>
      <c r="K83" s="9"/>
      <c r="L83" s="10"/>
      <c r="M83" s="11"/>
      <c r="N83" s="11"/>
      <c r="O83" s="11"/>
      <c r="P83" s="11"/>
      <c r="Q83" s="11"/>
    </row>
    <row r="84" spans="1:17" ht="27" customHeight="1" x14ac:dyDescent="0.15">
      <c r="B84" s="106"/>
      <c r="C84" s="108"/>
      <c r="D84" s="108"/>
      <c r="E84" s="84"/>
      <c r="F84" s="146"/>
      <c r="G84" s="85"/>
      <c r="H84" s="85"/>
      <c r="I84" s="101"/>
      <c r="K84" s="12"/>
      <c r="L84" s="10"/>
      <c r="M84" s="11"/>
      <c r="N84" s="11"/>
      <c r="O84" s="11"/>
      <c r="P84" s="11"/>
      <c r="Q84" s="11"/>
    </row>
    <row r="85" spans="1:17" ht="27" customHeight="1" x14ac:dyDescent="0.15">
      <c r="B85" s="106">
        <v>36</v>
      </c>
      <c r="C85" s="108"/>
      <c r="D85" s="108"/>
      <c r="E85" s="84"/>
      <c r="F85" s="145"/>
      <c r="G85" s="85"/>
      <c r="H85" s="85"/>
      <c r="I85" s="101"/>
      <c r="K85" s="9"/>
      <c r="L85" s="10"/>
      <c r="M85" s="11"/>
      <c r="N85" s="11"/>
      <c r="O85" s="11"/>
      <c r="P85" s="10"/>
      <c r="Q85" s="11"/>
    </row>
    <row r="86" spans="1:17" ht="27" customHeight="1" x14ac:dyDescent="0.15">
      <c r="B86" s="106"/>
      <c r="C86" s="108"/>
      <c r="D86" s="108"/>
      <c r="E86" s="84"/>
      <c r="F86" s="146"/>
      <c r="G86" s="85"/>
      <c r="H86" s="85"/>
      <c r="I86" s="101"/>
      <c r="K86" s="9"/>
      <c r="L86" s="11"/>
      <c r="M86" s="11"/>
      <c r="N86" s="11"/>
      <c r="O86" s="11"/>
      <c r="P86" s="11"/>
      <c r="Q86" s="11"/>
    </row>
    <row r="87" spans="1:17" ht="27" customHeight="1" x14ac:dyDescent="0.15">
      <c r="B87" s="106">
        <v>37</v>
      </c>
      <c r="C87" s="108"/>
      <c r="D87" s="108"/>
      <c r="E87" s="84"/>
      <c r="F87" s="145"/>
      <c r="G87" s="85"/>
      <c r="H87" s="85"/>
      <c r="I87" s="101"/>
      <c r="K87" s="9"/>
      <c r="L87" s="10"/>
      <c r="M87" s="11"/>
      <c r="N87" s="11"/>
      <c r="O87" s="11"/>
      <c r="P87" s="10"/>
      <c r="Q87" s="11"/>
    </row>
    <row r="88" spans="1:17" ht="27" customHeight="1" x14ac:dyDescent="0.15">
      <c r="B88" s="106"/>
      <c r="C88" s="108"/>
      <c r="D88" s="108"/>
      <c r="E88" s="84"/>
      <c r="F88" s="146"/>
      <c r="G88" s="85"/>
      <c r="H88" s="85"/>
      <c r="I88" s="101"/>
      <c r="K88" s="9"/>
      <c r="L88" s="10"/>
      <c r="M88" s="11"/>
      <c r="N88" s="11"/>
      <c r="O88" s="10"/>
      <c r="P88" s="11"/>
      <c r="Q88" s="11"/>
    </row>
    <row r="89" spans="1:17" ht="27" customHeight="1" x14ac:dyDescent="0.15">
      <c r="B89" s="106">
        <v>38</v>
      </c>
      <c r="C89" s="108"/>
      <c r="D89" s="108"/>
      <c r="E89" s="84"/>
      <c r="F89" s="145"/>
      <c r="G89" s="85"/>
      <c r="H89" s="85"/>
      <c r="I89" s="101"/>
      <c r="K89" s="9"/>
      <c r="L89" s="10"/>
      <c r="M89" s="11"/>
      <c r="N89" s="11"/>
      <c r="O89" s="11"/>
      <c r="P89" s="10"/>
      <c r="Q89" s="11"/>
    </row>
    <row r="90" spans="1:17" ht="27" customHeight="1" x14ac:dyDescent="0.15">
      <c r="B90" s="106"/>
      <c r="C90" s="108"/>
      <c r="D90" s="108"/>
      <c r="E90" s="84"/>
      <c r="F90" s="146"/>
      <c r="G90" s="85"/>
      <c r="H90" s="85"/>
      <c r="I90" s="101"/>
      <c r="K90" s="9"/>
      <c r="L90" s="10"/>
      <c r="M90" s="11"/>
      <c r="N90" s="11"/>
      <c r="O90" s="11"/>
      <c r="P90" s="10"/>
      <c r="Q90" s="11"/>
    </row>
    <row r="91" spans="1:17" ht="27" customHeight="1" x14ac:dyDescent="0.15">
      <c r="B91" s="106">
        <v>39</v>
      </c>
      <c r="C91" s="108"/>
      <c r="D91" s="108"/>
      <c r="E91" s="84"/>
      <c r="F91" s="145"/>
      <c r="G91" s="85"/>
      <c r="H91" s="85"/>
      <c r="I91" s="101"/>
      <c r="K91" s="9"/>
      <c r="L91" s="10"/>
      <c r="M91" s="11"/>
      <c r="N91" s="11"/>
      <c r="O91" s="11"/>
      <c r="P91" s="10"/>
      <c r="Q91" s="11"/>
    </row>
    <row r="92" spans="1:17" ht="27" customHeight="1" x14ac:dyDescent="0.15">
      <c r="B92" s="106"/>
      <c r="C92" s="108"/>
      <c r="D92" s="108"/>
      <c r="E92" s="84"/>
      <c r="F92" s="146"/>
      <c r="G92" s="85"/>
      <c r="H92" s="85"/>
      <c r="I92" s="101"/>
      <c r="K92" s="9"/>
      <c r="L92" s="10"/>
      <c r="M92" s="10"/>
      <c r="N92" s="10"/>
      <c r="O92" s="11"/>
      <c r="P92" s="10"/>
      <c r="Q92" s="11"/>
    </row>
    <row r="93" spans="1:17" ht="27" customHeight="1" x14ac:dyDescent="0.15">
      <c r="B93" s="106">
        <v>40</v>
      </c>
      <c r="C93" s="108"/>
      <c r="D93" s="108"/>
      <c r="E93" s="84"/>
      <c r="F93" s="108"/>
      <c r="G93" s="85"/>
      <c r="H93" s="85"/>
      <c r="I93" s="101"/>
      <c r="K93" s="9"/>
      <c r="L93" s="10"/>
      <c r="M93" s="10"/>
      <c r="N93" s="10"/>
      <c r="O93" s="11"/>
      <c r="P93" s="10"/>
      <c r="Q93" s="11"/>
    </row>
    <row r="94" spans="1:17" ht="27" customHeight="1" thickBot="1" x14ac:dyDescent="0.2">
      <c r="B94" s="107"/>
      <c r="C94" s="109"/>
      <c r="D94" s="109"/>
      <c r="E94" s="86"/>
      <c r="F94" s="109"/>
      <c r="G94" s="87"/>
      <c r="H94" s="87"/>
      <c r="I94" s="102"/>
      <c r="K94" s="9"/>
      <c r="L94" s="10"/>
      <c r="M94" s="11"/>
      <c r="N94" s="11"/>
      <c r="O94" s="11"/>
      <c r="P94" s="10"/>
      <c r="Q94" s="11"/>
    </row>
    <row r="95" spans="1:17" ht="27" customHeight="1" x14ac:dyDescent="0.15">
      <c r="A95" s="8">
        <f>COUNTA(E95,E97,E99,E101,E103,E105,E107,E109,E111,E113)</f>
        <v>0</v>
      </c>
      <c r="B95" s="106">
        <v>41</v>
      </c>
      <c r="C95" s="108"/>
      <c r="D95" s="108"/>
      <c r="E95" s="84"/>
      <c r="F95" s="145"/>
      <c r="G95" s="85"/>
      <c r="H95" s="85"/>
      <c r="I95" s="101"/>
      <c r="K95" s="9"/>
      <c r="L95" s="10"/>
      <c r="M95" s="11"/>
      <c r="N95" s="11"/>
      <c r="O95" s="11"/>
      <c r="P95" s="10"/>
      <c r="Q95" s="11"/>
    </row>
    <row r="96" spans="1:17" ht="27" customHeight="1" x14ac:dyDescent="0.15">
      <c r="A96" s="40">
        <f>COUNTA(G95:I95,G97:I97,G99:I99,G101:I101,G103:I103,G105:I105,G107:I107,G109:I109,G111:I111,G113:I113)</f>
        <v>0</v>
      </c>
      <c r="B96" s="106"/>
      <c r="C96" s="108"/>
      <c r="D96" s="108"/>
      <c r="E96" s="84"/>
      <c r="F96" s="146"/>
      <c r="G96" s="85"/>
      <c r="H96" s="85"/>
      <c r="I96" s="101"/>
      <c r="K96" s="9"/>
      <c r="L96" s="11"/>
      <c r="M96" s="11"/>
      <c r="N96" s="11"/>
      <c r="O96" s="10"/>
      <c r="P96" s="10"/>
      <c r="Q96" s="11"/>
    </row>
    <row r="97" spans="2:17" ht="27" customHeight="1" x14ac:dyDescent="0.15">
      <c r="B97" s="106">
        <v>42</v>
      </c>
      <c r="C97" s="108"/>
      <c r="D97" s="108"/>
      <c r="E97" s="84"/>
      <c r="F97" s="145"/>
      <c r="G97" s="85"/>
      <c r="H97" s="85"/>
      <c r="I97" s="101"/>
      <c r="K97" s="9"/>
      <c r="L97" s="10"/>
      <c r="M97" s="11"/>
      <c r="N97" s="11"/>
      <c r="O97" s="11"/>
      <c r="P97" s="11"/>
      <c r="Q97" s="10"/>
    </row>
    <row r="98" spans="2:17" ht="27" customHeight="1" x14ac:dyDescent="0.15">
      <c r="B98" s="106"/>
      <c r="C98" s="108"/>
      <c r="D98" s="108"/>
      <c r="E98" s="84"/>
      <c r="F98" s="146"/>
      <c r="G98" s="85"/>
      <c r="H98" s="85"/>
      <c r="I98" s="101"/>
      <c r="K98" s="9"/>
      <c r="L98" s="11"/>
      <c r="M98" s="11"/>
      <c r="N98" s="11"/>
      <c r="O98" s="11"/>
      <c r="P98" s="10"/>
      <c r="Q98" s="11"/>
    </row>
    <row r="99" spans="2:17" ht="27" customHeight="1" x14ac:dyDescent="0.15">
      <c r="B99" s="106">
        <v>43</v>
      </c>
      <c r="C99" s="108"/>
      <c r="D99" s="108"/>
      <c r="E99" s="84"/>
      <c r="F99" s="145"/>
      <c r="G99" s="85"/>
      <c r="H99" s="85"/>
      <c r="I99" s="101"/>
      <c r="K99" s="9"/>
      <c r="L99" s="10"/>
      <c r="M99" s="11"/>
      <c r="N99" s="11"/>
      <c r="O99" s="11"/>
      <c r="P99" s="10"/>
      <c r="Q99" s="11"/>
    </row>
    <row r="100" spans="2:17" ht="27" customHeight="1" x14ac:dyDescent="0.15">
      <c r="B100" s="106"/>
      <c r="C100" s="108"/>
      <c r="D100" s="108"/>
      <c r="E100" s="84"/>
      <c r="F100" s="146"/>
      <c r="G100" s="85"/>
      <c r="H100" s="85"/>
      <c r="I100" s="101"/>
      <c r="K100" s="9"/>
      <c r="L100" s="11"/>
      <c r="M100" s="11"/>
      <c r="N100" s="11"/>
      <c r="O100" s="11"/>
      <c r="P100" s="11"/>
      <c r="Q100" s="11"/>
    </row>
    <row r="101" spans="2:17" ht="27" customHeight="1" x14ac:dyDescent="0.15">
      <c r="B101" s="106">
        <v>44</v>
      </c>
      <c r="C101" s="108"/>
      <c r="D101" s="108"/>
      <c r="E101" s="84"/>
      <c r="F101" s="145"/>
      <c r="G101" s="85"/>
      <c r="H101" s="85"/>
      <c r="I101" s="101"/>
      <c r="K101" s="9"/>
      <c r="L101" s="11"/>
      <c r="M101" s="11"/>
      <c r="N101" s="11"/>
      <c r="O101" s="11"/>
      <c r="P101" s="10"/>
      <c r="Q101" s="11"/>
    </row>
    <row r="102" spans="2:17" ht="27" customHeight="1" x14ac:dyDescent="0.15">
      <c r="B102" s="106"/>
      <c r="C102" s="108"/>
      <c r="D102" s="108"/>
      <c r="E102" s="84"/>
      <c r="F102" s="146"/>
      <c r="G102" s="85"/>
      <c r="H102" s="85"/>
      <c r="I102" s="101"/>
      <c r="K102" s="9"/>
      <c r="L102" s="10"/>
      <c r="M102" s="11"/>
      <c r="N102" s="11"/>
      <c r="O102" s="11"/>
      <c r="P102" s="10"/>
      <c r="Q102" s="11"/>
    </row>
    <row r="103" spans="2:17" ht="27" customHeight="1" x14ac:dyDescent="0.15">
      <c r="B103" s="106">
        <v>45</v>
      </c>
      <c r="C103" s="108"/>
      <c r="D103" s="108"/>
      <c r="E103" s="84"/>
      <c r="F103" s="145"/>
      <c r="G103" s="85"/>
      <c r="H103" s="85"/>
      <c r="I103" s="101"/>
      <c r="K103" s="9"/>
      <c r="L103" s="10"/>
      <c r="M103" s="11"/>
      <c r="N103" s="11"/>
      <c r="O103" s="11"/>
      <c r="P103" s="11"/>
      <c r="Q103" s="11"/>
    </row>
    <row r="104" spans="2:17" ht="27" customHeight="1" x14ac:dyDescent="0.15">
      <c r="B104" s="106"/>
      <c r="C104" s="108"/>
      <c r="D104" s="108"/>
      <c r="E104" s="84"/>
      <c r="F104" s="146"/>
      <c r="G104" s="85"/>
      <c r="H104" s="85"/>
      <c r="I104" s="101"/>
      <c r="K104" s="12"/>
      <c r="L104" s="10"/>
      <c r="M104" s="11"/>
      <c r="N104" s="11"/>
      <c r="O104" s="11"/>
      <c r="P104" s="11"/>
      <c r="Q104" s="11"/>
    </row>
    <row r="105" spans="2:17" ht="27" customHeight="1" x14ac:dyDescent="0.15">
      <c r="B105" s="106">
        <v>46</v>
      </c>
      <c r="C105" s="108"/>
      <c r="D105" s="108"/>
      <c r="E105" s="84"/>
      <c r="F105" s="145"/>
      <c r="G105" s="85"/>
      <c r="H105" s="85"/>
      <c r="I105" s="101"/>
      <c r="K105" s="9"/>
      <c r="L105" s="10"/>
      <c r="M105" s="11"/>
      <c r="N105" s="11"/>
      <c r="O105" s="11"/>
      <c r="P105" s="10"/>
      <c r="Q105" s="11"/>
    </row>
    <row r="106" spans="2:17" ht="27" customHeight="1" x14ac:dyDescent="0.15">
      <c r="B106" s="106"/>
      <c r="C106" s="108"/>
      <c r="D106" s="108"/>
      <c r="E106" s="84"/>
      <c r="F106" s="146"/>
      <c r="G106" s="85"/>
      <c r="H106" s="85"/>
      <c r="I106" s="101"/>
      <c r="K106" s="9"/>
      <c r="L106" s="11"/>
      <c r="M106" s="11"/>
      <c r="N106" s="11"/>
      <c r="O106" s="11"/>
      <c r="P106" s="11"/>
      <c r="Q106" s="11"/>
    </row>
    <row r="107" spans="2:17" ht="27" customHeight="1" x14ac:dyDescent="0.15">
      <c r="B107" s="106">
        <v>47</v>
      </c>
      <c r="C107" s="108"/>
      <c r="D107" s="108"/>
      <c r="E107" s="84"/>
      <c r="F107" s="145"/>
      <c r="G107" s="85"/>
      <c r="H107" s="85"/>
      <c r="I107" s="101"/>
      <c r="K107" s="9"/>
      <c r="L107" s="10"/>
      <c r="M107" s="11"/>
      <c r="N107" s="11"/>
      <c r="O107" s="11"/>
      <c r="P107" s="10"/>
      <c r="Q107" s="11"/>
    </row>
    <row r="108" spans="2:17" ht="27" customHeight="1" x14ac:dyDescent="0.15">
      <c r="B108" s="106"/>
      <c r="C108" s="108"/>
      <c r="D108" s="108"/>
      <c r="E108" s="84"/>
      <c r="F108" s="146"/>
      <c r="G108" s="85"/>
      <c r="H108" s="85"/>
      <c r="I108" s="101"/>
      <c r="K108" s="9"/>
      <c r="L108" s="10"/>
      <c r="M108" s="11"/>
      <c r="N108" s="11"/>
      <c r="O108" s="10"/>
      <c r="P108" s="11"/>
      <c r="Q108" s="11"/>
    </row>
    <row r="109" spans="2:17" ht="27" customHeight="1" x14ac:dyDescent="0.15">
      <c r="B109" s="106">
        <v>48</v>
      </c>
      <c r="C109" s="108"/>
      <c r="D109" s="108"/>
      <c r="E109" s="84"/>
      <c r="F109" s="145"/>
      <c r="G109" s="85"/>
      <c r="H109" s="85"/>
      <c r="I109" s="101"/>
      <c r="K109" s="9"/>
      <c r="L109" s="10"/>
      <c r="M109" s="11"/>
      <c r="N109" s="11"/>
      <c r="O109" s="11"/>
      <c r="P109" s="10"/>
      <c r="Q109" s="11"/>
    </row>
    <row r="110" spans="2:17" ht="27" customHeight="1" x14ac:dyDescent="0.15">
      <c r="B110" s="106"/>
      <c r="C110" s="108"/>
      <c r="D110" s="108"/>
      <c r="E110" s="84"/>
      <c r="F110" s="146"/>
      <c r="G110" s="85"/>
      <c r="H110" s="85"/>
      <c r="I110" s="101"/>
      <c r="K110" s="9"/>
      <c r="L110" s="10"/>
      <c r="M110" s="11"/>
      <c r="N110" s="11"/>
      <c r="O110" s="11"/>
      <c r="P110" s="10"/>
      <c r="Q110" s="11"/>
    </row>
    <row r="111" spans="2:17" ht="27" customHeight="1" x14ac:dyDescent="0.15">
      <c r="B111" s="106">
        <v>49</v>
      </c>
      <c r="C111" s="108"/>
      <c r="D111" s="108"/>
      <c r="E111" s="84"/>
      <c r="F111" s="145"/>
      <c r="G111" s="85"/>
      <c r="H111" s="85"/>
      <c r="I111" s="101"/>
      <c r="K111" s="9"/>
      <c r="L111" s="10"/>
      <c r="M111" s="11"/>
      <c r="N111" s="11"/>
      <c r="O111" s="11"/>
      <c r="P111" s="10"/>
      <c r="Q111" s="11"/>
    </row>
    <row r="112" spans="2:17" ht="27" customHeight="1" x14ac:dyDescent="0.15">
      <c r="B112" s="106"/>
      <c r="C112" s="108"/>
      <c r="D112" s="108"/>
      <c r="E112" s="84"/>
      <c r="F112" s="146"/>
      <c r="G112" s="85"/>
      <c r="H112" s="85"/>
      <c r="I112" s="101"/>
      <c r="K112" s="9"/>
      <c r="L112" s="10"/>
      <c r="M112" s="10"/>
      <c r="N112" s="10"/>
      <c r="O112" s="11"/>
      <c r="P112" s="10"/>
      <c r="Q112" s="11"/>
    </row>
    <row r="113" spans="2:17" ht="27" customHeight="1" x14ac:dyDescent="0.15">
      <c r="B113" s="106">
        <v>50</v>
      </c>
      <c r="C113" s="108"/>
      <c r="D113" s="108"/>
      <c r="E113" s="84"/>
      <c r="F113" s="108"/>
      <c r="G113" s="85"/>
      <c r="H113" s="85"/>
      <c r="I113" s="101"/>
      <c r="K113" s="9"/>
      <c r="L113" s="10"/>
      <c r="M113" s="10"/>
      <c r="N113" s="10"/>
      <c r="O113" s="11"/>
      <c r="P113" s="10"/>
      <c r="Q113" s="11"/>
    </row>
    <row r="114" spans="2:17" ht="27" customHeight="1" thickBot="1" x14ac:dyDescent="0.2">
      <c r="B114" s="107"/>
      <c r="C114" s="109"/>
      <c r="D114" s="109"/>
      <c r="E114" s="86"/>
      <c r="F114" s="109"/>
      <c r="G114" s="87"/>
      <c r="H114" s="87"/>
      <c r="I114" s="102"/>
      <c r="P114" s="10"/>
      <c r="Q114" s="11"/>
    </row>
    <row r="115" spans="2:17" ht="20.25" customHeight="1" x14ac:dyDescent="0.15"/>
    <row r="116" spans="2:17" ht="20.25" customHeight="1" x14ac:dyDescent="0.15"/>
    <row r="117" spans="2:17" ht="20.25" customHeight="1" x14ac:dyDescent="0.15"/>
  </sheetData>
  <sheetProtection algorithmName="SHA-512" hashValue="MEFz0YUd2e9mzhhSWT148x7rva+taBBXTW4/x/UD3o4TvYkNV4keD5IiRxfAxhnG17excHdyFdUPdI5e/OLXxw==" saltValue="tKtId2artUoJFDgE7WS27Q==" spinCount="100000" sheet="1"/>
  <mergeCells count="229">
    <mergeCell ref="K3:O8"/>
    <mergeCell ref="F113:F114"/>
    <mergeCell ref="F101:F102"/>
    <mergeCell ref="F103:F104"/>
    <mergeCell ref="F105:F106"/>
    <mergeCell ref="F107:F108"/>
    <mergeCell ref="F109:F110"/>
    <mergeCell ref="F111:F112"/>
    <mergeCell ref="F89:F90"/>
    <mergeCell ref="F93:F94"/>
    <mergeCell ref="F95:F96"/>
    <mergeCell ref="F65:F66"/>
    <mergeCell ref="F67:F68"/>
    <mergeCell ref="F69:F70"/>
    <mergeCell ref="F71:F72"/>
    <mergeCell ref="F91:F92"/>
    <mergeCell ref="F97:F98"/>
    <mergeCell ref="F99:F100"/>
    <mergeCell ref="F77:F78"/>
    <mergeCell ref="F79:F80"/>
    <mergeCell ref="F81:F82"/>
    <mergeCell ref="F83:F84"/>
    <mergeCell ref="F85:F86"/>
    <mergeCell ref="F87:F88"/>
    <mergeCell ref="F59:F60"/>
    <mergeCell ref="F61:F62"/>
    <mergeCell ref="F63:F64"/>
    <mergeCell ref="F49:F50"/>
    <mergeCell ref="F51:F52"/>
    <mergeCell ref="F53:F54"/>
    <mergeCell ref="F55:F56"/>
    <mergeCell ref="F73:F74"/>
    <mergeCell ref="F75:F76"/>
    <mergeCell ref="F41:F42"/>
    <mergeCell ref="F43:F44"/>
    <mergeCell ref="F45:F46"/>
    <mergeCell ref="F47:F48"/>
    <mergeCell ref="F33:F34"/>
    <mergeCell ref="F35:F36"/>
    <mergeCell ref="F37:F38"/>
    <mergeCell ref="F39:F40"/>
    <mergeCell ref="F57:F58"/>
    <mergeCell ref="F27:F28"/>
    <mergeCell ref="F29:F30"/>
    <mergeCell ref="B17:B18"/>
    <mergeCell ref="C17:C18"/>
    <mergeCell ref="D17:D18"/>
    <mergeCell ref="B19:B20"/>
    <mergeCell ref="F31:F32"/>
    <mergeCell ref="F17:F18"/>
    <mergeCell ref="F19:F20"/>
    <mergeCell ref="F21:F22"/>
    <mergeCell ref="F23:F24"/>
    <mergeCell ref="F15:F16"/>
    <mergeCell ref="F11:F12"/>
    <mergeCell ref="F13:F14"/>
    <mergeCell ref="G8:H9"/>
    <mergeCell ref="I8:I9"/>
    <mergeCell ref="B15:B16"/>
    <mergeCell ref="C15:C16"/>
    <mergeCell ref="D15:D16"/>
    <mergeCell ref="F25:F26"/>
    <mergeCell ref="B9:C9"/>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C19:C20"/>
    <mergeCell ref="D19:D20"/>
    <mergeCell ref="C33:C34"/>
    <mergeCell ref="B21:B22"/>
    <mergeCell ref="C21:C22"/>
    <mergeCell ref="D21:D22"/>
    <mergeCell ref="B23:B24"/>
    <mergeCell ref="C23:C24"/>
    <mergeCell ref="D23:D24"/>
    <mergeCell ref="B25:B26"/>
    <mergeCell ref="B35:B36"/>
    <mergeCell ref="C35:C36"/>
    <mergeCell ref="D35:D36"/>
    <mergeCell ref="B31:B32"/>
    <mergeCell ref="C31:C32"/>
    <mergeCell ref="D31:D32"/>
    <mergeCell ref="B33:B34"/>
    <mergeCell ref="D33:D34"/>
    <mergeCell ref="C25:C26"/>
    <mergeCell ref="D25:D26"/>
    <mergeCell ref="B27:B28"/>
    <mergeCell ref="C27:C28"/>
    <mergeCell ref="D27:D28"/>
    <mergeCell ref="B29:B30"/>
    <mergeCell ref="C29:C30"/>
    <mergeCell ref="D29:D30"/>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B47:B48"/>
    <mergeCell ref="C47:C48"/>
    <mergeCell ref="D47:D48"/>
    <mergeCell ref="B53:B54"/>
    <mergeCell ref="C53:C54"/>
    <mergeCell ref="D53:D54"/>
    <mergeCell ref="B49:B50"/>
    <mergeCell ref="C49:C50"/>
    <mergeCell ref="D49:D50"/>
    <mergeCell ref="B51:B52"/>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67:B68"/>
    <mergeCell ref="C67:C68"/>
    <mergeCell ref="D67:D68"/>
    <mergeCell ref="B69:B70"/>
    <mergeCell ref="C69:C70"/>
    <mergeCell ref="D69:D70"/>
    <mergeCell ref="B63:B64"/>
    <mergeCell ref="C63:C64"/>
    <mergeCell ref="D63:D64"/>
    <mergeCell ref="B65:B66"/>
    <mergeCell ref="C65:C66"/>
    <mergeCell ref="D65:D66"/>
    <mergeCell ref="B75:B76"/>
    <mergeCell ref="C75:C76"/>
    <mergeCell ref="D75:D76"/>
    <mergeCell ref="B77:B78"/>
    <mergeCell ref="C77:C78"/>
    <mergeCell ref="D77:D78"/>
    <mergeCell ref="B71:B72"/>
    <mergeCell ref="C71:C72"/>
    <mergeCell ref="D71:D72"/>
    <mergeCell ref="B73:B74"/>
    <mergeCell ref="C73:C74"/>
    <mergeCell ref="D73:D74"/>
    <mergeCell ref="B83:B84"/>
    <mergeCell ref="C83:C84"/>
    <mergeCell ref="D83:D84"/>
    <mergeCell ref="B85:B86"/>
    <mergeCell ref="C85:C86"/>
    <mergeCell ref="D85:D86"/>
    <mergeCell ref="B79:B80"/>
    <mergeCell ref="C79:C80"/>
    <mergeCell ref="D79:D80"/>
    <mergeCell ref="B81:B82"/>
    <mergeCell ref="C81:C82"/>
    <mergeCell ref="D81:D82"/>
    <mergeCell ref="B91:B92"/>
    <mergeCell ref="C91:C92"/>
    <mergeCell ref="D91:D92"/>
    <mergeCell ref="B93:B94"/>
    <mergeCell ref="C93:C94"/>
    <mergeCell ref="D93:D94"/>
    <mergeCell ref="B87:B88"/>
    <mergeCell ref="C87:C88"/>
    <mergeCell ref="D87:D88"/>
    <mergeCell ref="B89:B90"/>
    <mergeCell ref="C89:C90"/>
    <mergeCell ref="D89:D90"/>
    <mergeCell ref="B97:B98"/>
    <mergeCell ref="C97:C98"/>
    <mergeCell ref="D97:D98"/>
    <mergeCell ref="B99:B100"/>
    <mergeCell ref="C99:C100"/>
    <mergeCell ref="D99:D100"/>
    <mergeCell ref="B95:B96"/>
    <mergeCell ref="C95:C96"/>
    <mergeCell ref="D95:D96"/>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9">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114 E96 E112 E110 E108 E106 E104 E102 E100 E98 E34 E74 E56 E72 E70 E68 E66 E64 E62 E60 H4:I4 E16 E32 E30 E28 E26 E24 E22 E20 E18 E58 E54 E36 E52 E50 E48 E46 E44 E42 E40 E38 E94 E76 E92 E90 E88 E86 E84 E82 E80" xr:uid="{00000000-0002-0000-0100-000001000000}"/>
    <dataValidation type="whole" allowBlank="1" showInputMessage="1" showErrorMessage="1" sqref="G92 G114 G96 G110 G108 G106 G104 G102 G100 G98 G112 G34 G74 G56 G70 G68 G66 G64 G62 G60 G58 G16 G30 G28 G26 G24 G22 G20 G18 G72 G32 G14 G54 G36 G50 G48 G46 G44 G42 G40 G38 G52 G94 G76 G90 G88 G86 G84 G82 G80 G78"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F15:F114" xr:uid="{00000000-0002-0000-0100-000005000000}">
      <formula1>$S$12:$S$15</formula1>
    </dataValidation>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xr:uid="{00000000-0002-0000-0100-000006000000}">
      <formula1>INDIRECT($C13)</formula1>
    </dataValidation>
    <dataValidation type="list" allowBlank="1" showInputMessage="1" showErrorMessage="1" sqref="C15:C114" xr:uid="{00000000-0002-0000-0100-000007000000}">
      <formula1>$T$11:$W$11</formula1>
    </dataValidation>
    <dataValidation type="list" allowBlank="1" showInputMessage="1" showErrorMessage="1" sqref="D4:E4" xr:uid="{00000000-0002-0000-0100-000008000000}">
      <formula1>$S$31:$S$47</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X30"/>
  <sheetViews>
    <sheetView zoomScale="75" zoomScaleNormal="75" zoomScaleSheetLayoutView="80" workbookViewId="0">
      <selection activeCell="B3" sqref="B3"/>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7" t="s">
        <v>177</v>
      </c>
      <c r="C1" s="167"/>
      <c r="D1" s="167"/>
      <c r="E1" s="167"/>
      <c r="F1" s="167"/>
      <c r="G1" s="1" t="s">
        <v>13</v>
      </c>
      <c r="H1" s="168" t="s">
        <v>14</v>
      </c>
      <c r="I1" s="168"/>
    </row>
    <row r="2" spans="2:24" ht="8.25" customHeight="1" thickTop="1" thickBot="1" x14ac:dyDescent="0.2">
      <c r="B2" s="1"/>
      <c r="C2" s="1"/>
      <c r="G2" s="1"/>
      <c r="I2" s="1"/>
    </row>
    <row r="3" spans="2:24" ht="25.5" customHeight="1" x14ac:dyDescent="0.15">
      <c r="C3" s="5" t="s">
        <v>61</v>
      </c>
      <c r="L3" s="26"/>
      <c r="M3" s="26"/>
      <c r="N3" s="26"/>
      <c r="O3" s="26"/>
      <c r="P3" s="26"/>
      <c r="Q3" s="26"/>
      <c r="R3" s="26"/>
      <c r="S3" s="169" t="s">
        <v>144</v>
      </c>
      <c r="T3" s="170"/>
      <c r="U3" s="170"/>
      <c r="V3" s="170"/>
      <c r="W3" s="170"/>
      <c r="X3" s="171"/>
    </row>
    <row r="4" spans="2:24" ht="6" customHeight="1" thickBot="1" x14ac:dyDescent="0.2">
      <c r="L4" s="26"/>
      <c r="M4" s="26"/>
      <c r="N4" s="26"/>
      <c r="O4" s="26"/>
      <c r="P4" s="26"/>
      <c r="Q4" s="26"/>
      <c r="R4" s="26"/>
      <c r="S4" s="172"/>
      <c r="T4" s="173"/>
      <c r="U4" s="173"/>
      <c r="V4" s="173"/>
      <c r="W4" s="173"/>
      <c r="X4" s="174"/>
    </row>
    <row r="5" spans="2:24" ht="27" customHeight="1" x14ac:dyDescent="0.15">
      <c r="C5" s="4"/>
      <c r="D5"/>
      <c r="E5" s="4"/>
      <c r="G5" s="178" t="s">
        <v>145</v>
      </c>
      <c r="H5" s="179"/>
      <c r="I5" s="180"/>
      <c r="L5" s="26"/>
      <c r="M5" s="26"/>
      <c r="N5" s="26"/>
      <c r="O5" s="26"/>
      <c r="P5" s="26"/>
      <c r="Q5" s="26"/>
      <c r="R5" s="26"/>
      <c r="S5" s="172"/>
      <c r="T5" s="173"/>
      <c r="U5" s="173"/>
      <c r="V5" s="173"/>
      <c r="W5" s="173"/>
      <c r="X5" s="174"/>
    </row>
    <row r="6" spans="2:24" ht="27" customHeight="1" thickBot="1" x14ac:dyDescent="0.2">
      <c r="C6" s="35"/>
      <c r="D6"/>
      <c r="E6" s="34"/>
      <c r="G6" s="181"/>
      <c r="H6" s="182"/>
      <c r="I6" s="183"/>
      <c r="L6" s="26"/>
      <c r="M6" s="26"/>
      <c r="N6" s="26"/>
      <c r="O6" s="26"/>
      <c r="P6" s="26"/>
      <c r="Q6" s="26"/>
      <c r="R6" s="26"/>
      <c r="S6" s="172"/>
      <c r="T6" s="173"/>
      <c r="U6" s="173"/>
      <c r="V6" s="173"/>
      <c r="W6" s="173"/>
      <c r="X6" s="174"/>
    </row>
    <row r="7" spans="2:24" ht="6" customHeight="1" thickBot="1" x14ac:dyDescent="0.2">
      <c r="L7" s="22"/>
      <c r="M7" s="22"/>
      <c r="N7" s="22"/>
      <c r="O7" s="22"/>
      <c r="P7" s="22"/>
      <c r="Q7" s="22"/>
      <c r="R7" s="22"/>
      <c r="S7" s="172"/>
      <c r="T7" s="173"/>
      <c r="U7" s="173"/>
      <c r="V7" s="173"/>
      <c r="W7" s="173"/>
      <c r="X7" s="174"/>
    </row>
    <row r="8" spans="2:24" ht="36" customHeight="1" thickBot="1" x14ac:dyDescent="0.2">
      <c r="D8" s="14" t="s">
        <v>21</v>
      </c>
      <c r="E8" s="15" t="s">
        <v>15</v>
      </c>
      <c r="F8" s="16" t="s">
        <v>21</v>
      </c>
      <c r="G8" s="15" t="s">
        <v>15</v>
      </c>
      <c r="H8" s="16" t="s">
        <v>21</v>
      </c>
      <c r="I8" s="17" t="s">
        <v>15</v>
      </c>
      <c r="L8" s="22"/>
      <c r="M8" s="22"/>
      <c r="N8" s="22"/>
      <c r="O8" s="22"/>
      <c r="P8" s="22"/>
      <c r="Q8" s="22"/>
      <c r="R8" s="22"/>
      <c r="S8" s="175"/>
      <c r="T8" s="176"/>
      <c r="U8" s="176"/>
      <c r="V8" s="176"/>
      <c r="W8" s="176"/>
      <c r="X8" s="177"/>
    </row>
    <row r="9" spans="2:24" ht="6" customHeight="1" thickBot="1" x14ac:dyDescent="0.2">
      <c r="B9" s="18"/>
      <c r="C9" s="18"/>
      <c r="D9" s="19"/>
      <c r="F9" s="19"/>
      <c r="H9" s="19"/>
    </row>
    <row r="10" spans="2:24" ht="27" customHeight="1" x14ac:dyDescent="0.15">
      <c r="B10" s="30" t="s">
        <v>23</v>
      </c>
      <c r="C10" s="31" t="s">
        <v>24</v>
      </c>
      <c r="D10" s="68"/>
      <c r="E10" s="69"/>
      <c r="F10" s="70"/>
      <c r="G10" s="69"/>
      <c r="H10" s="70"/>
      <c r="I10" s="71"/>
      <c r="K10">
        <f>COUNTA(E10,G10,I10,E12,G12,I12)</f>
        <v>0</v>
      </c>
      <c r="L10" s="1" t="s">
        <v>37</v>
      </c>
      <c r="M10" s="1" t="s">
        <v>38</v>
      </c>
      <c r="N10" s="1"/>
      <c r="O10" s="1"/>
      <c r="P10" s="1"/>
      <c r="Q10" s="1"/>
    </row>
    <row r="11" spans="2:24" ht="27" customHeight="1" thickBot="1" x14ac:dyDescent="0.2">
      <c r="B11" s="91" t="s">
        <v>37</v>
      </c>
      <c r="C11" s="92" t="s">
        <v>175</v>
      </c>
      <c r="D11" s="72"/>
      <c r="E11" s="73"/>
      <c r="F11" s="74"/>
      <c r="G11" s="73"/>
      <c r="H11" s="74"/>
      <c r="I11" s="75"/>
      <c r="L11" s="1" t="s">
        <v>42</v>
      </c>
      <c r="M11" s="1" t="s">
        <v>43</v>
      </c>
      <c r="N11" s="1"/>
      <c r="O11" s="1"/>
      <c r="P11" s="1"/>
      <c r="Q11" s="1"/>
    </row>
    <row r="12" spans="2:24" ht="27" customHeight="1" x14ac:dyDescent="0.15">
      <c r="B12" s="32"/>
      <c r="C12" s="33" t="s">
        <v>22</v>
      </c>
      <c r="D12" s="76"/>
      <c r="E12" s="77"/>
      <c r="F12" s="78"/>
      <c r="G12" s="77"/>
      <c r="H12" s="78"/>
      <c r="I12" s="89"/>
      <c r="L12" s="1">
        <v>1</v>
      </c>
      <c r="M12" s="1">
        <v>2</v>
      </c>
      <c r="N12" s="1">
        <v>3</v>
      </c>
      <c r="O12" s="1"/>
      <c r="P12" s="1"/>
      <c r="Q12" s="1"/>
    </row>
    <row r="13" spans="2:24" ht="27" customHeight="1" thickBot="1" x14ac:dyDescent="0.2">
      <c r="B13" s="83"/>
      <c r="C13" s="82"/>
      <c r="D13" s="79"/>
      <c r="E13" s="80"/>
      <c r="F13" s="81"/>
      <c r="G13" s="80"/>
      <c r="H13" s="81"/>
      <c r="I13" s="90"/>
      <c r="L13" s="1" t="s">
        <v>44</v>
      </c>
      <c r="M13" s="1" t="s">
        <v>45</v>
      </c>
      <c r="N13" s="10" t="s">
        <v>54</v>
      </c>
      <c r="O13" s="1" t="s">
        <v>46</v>
      </c>
      <c r="P13" s="1" t="s">
        <v>47</v>
      </c>
      <c r="Q13" s="1" t="s">
        <v>48</v>
      </c>
      <c r="R13" s="1" t="s">
        <v>49</v>
      </c>
    </row>
    <row r="14" spans="2:24" ht="6" customHeight="1" thickBot="1" x14ac:dyDescent="0.2"/>
    <row r="15" spans="2:24" ht="27" customHeight="1" x14ac:dyDescent="0.15">
      <c r="B15" s="30" t="s">
        <v>23</v>
      </c>
      <c r="C15" s="31" t="s">
        <v>24</v>
      </c>
      <c r="D15" s="68"/>
      <c r="E15" s="69"/>
      <c r="F15" s="70"/>
      <c r="G15" s="69"/>
      <c r="H15" s="70"/>
      <c r="I15" s="71"/>
      <c r="K15">
        <f>COUNTA(E15,G15,I15,E17,G17,I17)</f>
        <v>0</v>
      </c>
    </row>
    <row r="16" spans="2:24" ht="27" customHeight="1" thickBot="1" x14ac:dyDescent="0.2">
      <c r="B16" s="91" t="s">
        <v>37</v>
      </c>
      <c r="C16" s="92" t="s">
        <v>176</v>
      </c>
      <c r="D16" s="72"/>
      <c r="E16" s="73"/>
      <c r="F16" s="74"/>
      <c r="G16" s="73"/>
      <c r="H16" s="74"/>
      <c r="I16" s="75"/>
    </row>
    <row r="17" spans="2:21" ht="27" customHeight="1" x14ac:dyDescent="0.15">
      <c r="B17" s="32"/>
      <c r="C17" s="33" t="s">
        <v>22</v>
      </c>
      <c r="D17" s="76"/>
      <c r="E17" s="77"/>
      <c r="F17" s="78"/>
      <c r="G17" s="77"/>
      <c r="H17" s="78"/>
      <c r="I17" s="89"/>
    </row>
    <row r="18" spans="2:21" ht="27" customHeight="1" thickBot="1" x14ac:dyDescent="0.2">
      <c r="B18" s="83"/>
      <c r="C18" s="82"/>
      <c r="D18" s="79"/>
      <c r="E18" s="80"/>
      <c r="F18" s="81"/>
      <c r="G18" s="80"/>
      <c r="H18" s="81"/>
      <c r="I18" s="90"/>
      <c r="U18" s="9"/>
    </row>
    <row r="19" spans="2:21" ht="6" customHeight="1" thickBot="1" x14ac:dyDescent="0.2"/>
    <row r="20" spans="2:21" ht="27" customHeight="1" x14ac:dyDescent="0.15">
      <c r="B20" s="30" t="s">
        <v>23</v>
      </c>
      <c r="C20" s="31" t="s">
        <v>24</v>
      </c>
      <c r="D20" s="68"/>
      <c r="E20" s="69"/>
      <c r="F20" s="70"/>
      <c r="G20" s="69"/>
      <c r="H20" s="70"/>
      <c r="I20" s="71"/>
      <c r="K20">
        <f>COUNTA(E20,G20,I20,E22,G22,I22)</f>
        <v>0</v>
      </c>
    </row>
    <row r="21" spans="2:21" ht="27" customHeight="1" thickBot="1" x14ac:dyDescent="0.2">
      <c r="B21" s="91" t="s">
        <v>38</v>
      </c>
      <c r="C21" s="92" t="s">
        <v>175</v>
      </c>
      <c r="D21" s="72"/>
      <c r="E21" s="73"/>
      <c r="F21" s="74"/>
      <c r="G21" s="73"/>
      <c r="H21" s="74"/>
      <c r="I21" s="75"/>
    </row>
    <row r="22" spans="2:21" ht="27" customHeight="1" x14ac:dyDescent="0.15">
      <c r="B22" s="32"/>
      <c r="C22" s="33" t="s">
        <v>22</v>
      </c>
      <c r="D22" s="76"/>
      <c r="E22" s="77"/>
      <c r="F22" s="78"/>
      <c r="G22" s="77"/>
      <c r="H22" s="78"/>
      <c r="I22" s="89"/>
    </row>
    <row r="23" spans="2:21" ht="27.75" customHeight="1" thickBot="1" x14ac:dyDescent="0.2">
      <c r="B23" s="83"/>
      <c r="C23" s="82"/>
      <c r="D23" s="79"/>
      <c r="E23" s="80"/>
      <c r="F23" s="81"/>
      <c r="G23" s="80"/>
      <c r="H23" s="81"/>
      <c r="I23" s="90"/>
    </row>
    <row r="24" spans="2:21" ht="6" customHeight="1" thickBot="1" x14ac:dyDescent="0.2"/>
    <row r="25" spans="2:21" ht="27" customHeight="1" x14ac:dyDescent="0.15">
      <c r="B25" s="30" t="s">
        <v>23</v>
      </c>
      <c r="C25" s="31" t="s">
        <v>24</v>
      </c>
      <c r="D25" s="68"/>
      <c r="E25" s="69"/>
      <c r="F25" s="70"/>
      <c r="G25" s="69"/>
      <c r="H25" s="70"/>
      <c r="I25" s="71"/>
      <c r="K25">
        <f>COUNTA(E25,G25,I25,E27,G27,I27)</f>
        <v>0</v>
      </c>
    </row>
    <row r="26" spans="2:21" ht="27" customHeight="1" thickBot="1" x14ac:dyDescent="0.2">
      <c r="B26" s="91" t="s">
        <v>38</v>
      </c>
      <c r="C26" s="92" t="s">
        <v>176</v>
      </c>
      <c r="D26" s="72"/>
      <c r="E26" s="73"/>
      <c r="F26" s="74"/>
      <c r="G26" s="73"/>
      <c r="H26" s="74"/>
      <c r="I26" s="75"/>
    </row>
    <row r="27" spans="2:21" ht="27" customHeight="1" x14ac:dyDescent="0.15">
      <c r="B27" s="32"/>
      <c r="C27" s="33" t="s">
        <v>22</v>
      </c>
      <c r="D27" s="76"/>
      <c r="E27" s="77"/>
      <c r="F27" s="78"/>
      <c r="G27" s="77"/>
      <c r="H27" s="78"/>
      <c r="I27" s="89"/>
    </row>
    <row r="28" spans="2:21" ht="27.75" customHeight="1" thickBot="1" x14ac:dyDescent="0.2">
      <c r="B28" s="83"/>
      <c r="C28" s="82"/>
      <c r="D28" s="79"/>
      <c r="E28" s="80"/>
      <c r="F28" s="81"/>
      <c r="G28" s="80"/>
      <c r="H28" s="81"/>
      <c r="I28" s="90"/>
    </row>
    <row r="29" spans="2:21" ht="21" customHeight="1" x14ac:dyDescent="0.15"/>
    <row r="30" spans="2:21" ht="21" customHeight="1" x14ac:dyDescent="0.15"/>
  </sheetData>
  <sheetProtection algorithmName="SHA-512" hashValue="gG7cU54GBp1k1Kgk8zn7DKfxA44B4+MG/rsXOV4ZnN9sEAe8Snjj7E6zeRxHP9bFcTJUk9fwvwU/KpukURv5OQ==" saltValue="FLmFHnU3Ayfzekpqri+9Gw==" spinCount="100000" sheet="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xr:uid="{00000000-0002-0000-0200-000000000000}"/>
    <dataValidation type="whole" allowBlank="1" showInputMessage="1" showErrorMessage="1" sqref="C13 C23 C18 C28" xr:uid="{00000000-0002-0000-0200-000001000000}">
      <formula1>1111</formula1>
      <formula2>999999</formula2>
    </dataValidation>
    <dataValidation type="list" allowBlank="1" showInputMessage="1" showErrorMessage="1" sqref="C11 C21 C16 C26" xr:uid="{00000000-0002-0000-0200-000002000000}">
      <formula1>$L$11:$M$11</formula1>
    </dataValidation>
    <dataValidation type="list" allowBlank="1" showInputMessage="1" showErrorMessage="1" sqref="B11 B21 B16 B26" xr:uid="{00000000-0002-0000-0200-000003000000}">
      <formula1>$L$10:$M$10</formula1>
    </dataValidation>
    <dataValidation type="list" allowBlank="1" showInputMessage="1" showErrorMessage="1" sqref="D11 F11 H11 H13 F13 D13 D21 F21 H21 H23 F23 D23 D16 F16 H16 H18 F18 D18 D26 F26 H26 H28 F28 D28" xr:uid="{00000000-0002-0000-0200-000004000000}">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D66"/>
  <sheetViews>
    <sheetView workbookViewId="0">
      <selection activeCell="C7" sqref="C7"/>
    </sheetView>
  </sheetViews>
  <sheetFormatPr defaultRowHeight="13.5" x14ac:dyDescent="0.15"/>
  <cols>
    <col min="1" max="1" width="3.25" bestFit="1" customWidth="1"/>
    <col min="2" max="2" width="30.25" customWidth="1"/>
    <col min="3" max="4" width="22" bestFit="1" customWidth="1"/>
  </cols>
  <sheetData>
    <row r="1" spans="1:4" x14ac:dyDescent="0.15">
      <c r="A1" s="45" t="s">
        <v>95</v>
      </c>
      <c r="B1" s="46" t="s">
        <v>55</v>
      </c>
      <c r="C1" s="47" t="s">
        <v>56</v>
      </c>
      <c r="D1" s="47" t="s">
        <v>151</v>
      </c>
    </row>
    <row r="2" spans="1:4" x14ac:dyDescent="0.15">
      <c r="A2" s="48" t="s">
        <v>92</v>
      </c>
      <c r="B2" s="49" t="s">
        <v>76</v>
      </c>
      <c r="C2" s="49" t="s">
        <v>109</v>
      </c>
      <c r="D2" s="49" t="s">
        <v>152</v>
      </c>
    </row>
    <row r="3" spans="1:4" x14ac:dyDescent="0.15">
      <c r="A3" s="50" t="s">
        <v>93</v>
      </c>
      <c r="B3" s="51" t="s">
        <v>77</v>
      </c>
      <c r="C3" s="51" t="s">
        <v>110</v>
      </c>
      <c r="D3" s="51" t="s">
        <v>153</v>
      </c>
    </row>
    <row r="4" spans="1:4" x14ac:dyDescent="0.15">
      <c r="A4" s="50" t="s">
        <v>94</v>
      </c>
      <c r="B4" s="51" t="s">
        <v>78</v>
      </c>
      <c r="C4" s="51" t="s">
        <v>111</v>
      </c>
      <c r="D4" s="51" t="s">
        <v>154</v>
      </c>
    </row>
    <row r="5" spans="1:4" x14ac:dyDescent="0.15">
      <c r="A5" s="50" t="s">
        <v>96</v>
      </c>
      <c r="B5" s="51" t="s">
        <v>79</v>
      </c>
      <c r="C5" s="51" t="s">
        <v>112</v>
      </c>
      <c r="D5" s="51" t="s">
        <v>155</v>
      </c>
    </row>
    <row r="6" spans="1:4" x14ac:dyDescent="0.15">
      <c r="A6" s="50" t="s">
        <v>97</v>
      </c>
      <c r="B6" s="51" t="s">
        <v>80</v>
      </c>
      <c r="C6" s="51" t="s">
        <v>178</v>
      </c>
      <c r="D6" s="51" t="s">
        <v>156</v>
      </c>
    </row>
    <row r="7" spans="1:4" x14ac:dyDescent="0.15">
      <c r="A7" s="50" t="s">
        <v>98</v>
      </c>
      <c r="B7" s="51" t="s">
        <v>81</v>
      </c>
      <c r="C7" s="51" t="s">
        <v>113</v>
      </c>
      <c r="D7" s="51" t="s">
        <v>157</v>
      </c>
    </row>
    <row r="8" spans="1:4" x14ac:dyDescent="0.15">
      <c r="A8" s="50" t="s">
        <v>99</v>
      </c>
      <c r="B8" s="52" t="s">
        <v>82</v>
      </c>
      <c r="C8" s="52" t="s">
        <v>114</v>
      </c>
      <c r="D8" s="52" t="s">
        <v>158</v>
      </c>
    </row>
    <row r="9" spans="1:4" x14ac:dyDescent="0.15">
      <c r="A9" s="50" t="s">
        <v>100</v>
      </c>
      <c r="B9" s="49" t="s">
        <v>83</v>
      </c>
      <c r="C9" s="49" t="s">
        <v>115</v>
      </c>
      <c r="D9" s="49" t="s">
        <v>159</v>
      </c>
    </row>
    <row r="10" spans="1:4" x14ac:dyDescent="0.15">
      <c r="A10" s="50" t="s">
        <v>101</v>
      </c>
      <c r="B10" s="51" t="s">
        <v>84</v>
      </c>
      <c r="C10" s="51" t="s">
        <v>116</v>
      </c>
      <c r="D10" s="51" t="s">
        <v>160</v>
      </c>
    </row>
    <row r="11" spans="1:4" x14ac:dyDescent="0.15">
      <c r="A11" s="50" t="s">
        <v>102</v>
      </c>
      <c r="B11" s="51" t="s">
        <v>85</v>
      </c>
      <c r="C11" s="51" t="s">
        <v>117</v>
      </c>
      <c r="D11" s="51" t="s">
        <v>161</v>
      </c>
    </row>
    <row r="12" spans="1:4" x14ac:dyDescent="0.15">
      <c r="A12" s="50" t="s">
        <v>103</v>
      </c>
      <c r="B12" s="51" t="s">
        <v>86</v>
      </c>
      <c r="C12" s="51" t="s">
        <v>118</v>
      </c>
      <c r="D12" s="51" t="s">
        <v>162</v>
      </c>
    </row>
    <row r="13" spans="1:4" x14ac:dyDescent="0.15">
      <c r="A13" s="50" t="s">
        <v>104</v>
      </c>
      <c r="B13" s="51" t="s">
        <v>87</v>
      </c>
      <c r="C13" s="51" t="s">
        <v>119</v>
      </c>
      <c r="D13" s="51" t="s">
        <v>163</v>
      </c>
    </row>
    <row r="14" spans="1:4" x14ac:dyDescent="0.15">
      <c r="A14" s="50" t="s">
        <v>105</v>
      </c>
      <c r="B14" s="51" t="s">
        <v>88</v>
      </c>
      <c r="C14" s="51" t="s">
        <v>120</v>
      </c>
      <c r="D14" s="51" t="s">
        <v>164</v>
      </c>
    </row>
    <row r="15" spans="1:4" x14ac:dyDescent="0.15">
      <c r="A15" s="50" t="s">
        <v>106</v>
      </c>
      <c r="B15" s="51" t="s">
        <v>89</v>
      </c>
      <c r="C15" s="51" t="s">
        <v>121</v>
      </c>
      <c r="D15" s="51" t="s">
        <v>165</v>
      </c>
    </row>
    <row r="16" spans="1:4" x14ac:dyDescent="0.15">
      <c r="A16" s="50" t="s">
        <v>107</v>
      </c>
      <c r="B16" s="51" t="s">
        <v>90</v>
      </c>
      <c r="C16" s="51" t="s">
        <v>122</v>
      </c>
      <c r="D16" s="51" t="s">
        <v>166</v>
      </c>
    </row>
    <row r="17" spans="1:4" x14ac:dyDescent="0.15">
      <c r="A17" s="50" t="s">
        <v>108</v>
      </c>
      <c r="B17" s="51" t="s">
        <v>91</v>
      </c>
      <c r="C17" s="51" t="s">
        <v>123</v>
      </c>
      <c r="D17" s="51" t="s">
        <v>167</v>
      </c>
    </row>
    <row r="18" spans="1:4" x14ac:dyDescent="0.15">
      <c r="A18" s="50" t="s">
        <v>172</v>
      </c>
      <c r="B18" s="51" t="s">
        <v>170</v>
      </c>
      <c r="C18" s="51" t="s">
        <v>169</v>
      </c>
      <c r="D18" s="51" t="s">
        <v>171</v>
      </c>
    </row>
    <row r="19" spans="1:4" x14ac:dyDescent="0.15">
      <c r="A19" s="50"/>
      <c r="B19" s="51"/>
      <c r="C19" s="51"/>
      <c r="D19" s="51"/>
    </row>
    <row r="20" spans="1:4" x14ac:dyDescent="0.15">
      <c r="A20" s="50"/>
      <c r="B20" s="51"/>
      <c r="C20" s="51"/>
      <c r="D20" s="51"/>
    </row>
    <row r="21" spans="1:4" x14ac:dyDescent="0.15">
      <c r="A21" s="54"/>
      <c r="B21" s="55"/>
      <c r="C21" s="51"/>
      <c r="D21" s="51"/>
    </row>
    <row r="22" spans="1:4" x14ac:dyDescent="0.15">
      <c r="A22" s="50"/>
      <c r="B22" s="51"/>
      <c r="C22" s="51"/>
      <c r="D22" s="51"/>
    </row>
    <row r="23" spans="1:4" x14ac:dyDescent="0.15">
      <c r="A23" s="50"/>
      <c r="B23" s="51"/>
      <c r="C23" s="51"/>
      <c r="D23" s="51"/>
    </row>
    <row r="24" spans="1:4" x14ac:dyDescent="0.15">
      <c r="A24" s="50"/>
      <c r="B24" s="51"/>
      <c r="C24" s="51"/>
      <c r="D24" s="51"/>
    </row>
    <row r="25" spans="1:4" x14ac:dyDescent="0.15">
      <c r="A25" s="50"/>
      <c r="B25" s="51"/>
      <c r="C25" s="51"/>
      <c r="D25" s="51"/>
    </row>
    <row r="26" spans="1:4" x14ac:dyDescent="0.15">
      <c r="A26" s="50"/>
      <c r="B26" s="51"/>
      <c r="C26" s="51"/>
      <c r="D26" s="51"/>
    </row>
    <row r="27" spans="1:4" x14ac:dyDescent="0.15">
      <c r="A27" s="50"/>
      <c r="B27" s="51"/>
      <c r="C27" s="51"/>
      <c r="D27" s="51"/>
    </row>
    <row r="28" spans="1:4" x14ac:dyDescent="0.15">
      <c r="A28" s="50"/>
      <c r="B28" s="51"/>
      <c r="C28" s="51"/>
      <c r="D28" s="51"/>
    </row>
    <row r="29" spans="1:4" x14ac:dyDescent="0.15">
      <c r="A29" s="50"/>
      <c r="B29" s="51"/>
      <c r="C29" s="51"/>
      <c r="D29" s="51"/>
    </row>
    <row r="30" spans="1:4" x14ac:dyDescent="0.15">
      <c r="A30" s="54"/>
      <c r="B30" s="55"/>
      <c r="C30" s="51"/>
      <c r="D30" s="51"/>
    </row>
    <row r="31" spans="1:4" x14ac:dyDescent="0.15">
      <c r="A31" s="50"/>
      <c r="B31" s="51"/>
      <c r="C31" s="51"/>
      <c r="D31" s="51"/>
    </row>
    <row r="32" spans="1:4" x14ac:dyDescent="0.15">
      <c r="A32" s="50"/>
      <c r="B32" s="51"/>
      <c r="C32" s="51"/>
      <c r="D32" s="51"/>
    </row>
    <row r="33" spans="1:4" x14ac:dyDescent="0.15">
      <c r="A33" s="50"/>
      <c r="B33" s="51"/>
      <c r="C33" s="51"/>
      <c r="D33" s="51"/>
    </row>
    <row r="34" spans="1:4" x14ac:dyDescent="0.15">
      <c r="A34" s="50"/>
      <c r="B34" s="51"/>
      <c r="C34" s="51"/>
      <c r="D34" s="51"/>
    </row>
    <row r="35" spans="1:4" x14ac:dyDescent="0.15">
      <c r="A35" s="50"/>
      <c r="B35" s="51"/>
      <c r="C35" s="51"/>
      <c r="D35" s="51"/>
    </row>
    <row r="36" spans="1:4" x14ac:dyDescent="0.15">
      <c r="A36" s="50"/>
      <c r="B36" s="51"/>
      <c r="C36" s="51"/>
      <c r="D36" s="51"/>
    </row>
    <row r="37" spans="1:4" x14ac:dyDescent="0.15">
      <c r="A37" s="50"/>
      <c r="B37" s="51"/>
      <c r="C37" s="51"/>
      <c r="D37" s="51"/>
    </row>
    <row r="38" spans="1:4" x14ac:dyDescent="0.15">
      <c r="A38" s="50"/>
      <c r="B38" s="51"/>
      <c r="C38" s="51"/>
      <c r="D38" s="51"/>
    </row>
    <row r="39" spans="1:4" x14ac:dyDescent="0.15">
      <c r="A39" s="50"/>
      <c r="B39" s="51"/>
      <c r="C39" s="51"/>
      <c r="D39" s="51"/>
    </row>
    <row r="40" spans="1:4" x14ac:dyDescent="0.15">
      <c r="A40" s="50"/>
      <c r="B40" s="51"/>
      <c r="C40" s="51"/>
      <c r="D40" s="51"/>
    </row>
    <row r="41" spans="1:4" x14ac:dyDescent="0.15">
      <c r="A41" s="50"/>
      <c r="B41" s="51"/>
      <c r="C41" s="51"/>
      <c r="D41" s="51"/>
    </row>
    <row r="42" spans="1:4" x14ac:dyDescent="0.15">
      <c r="A42" s="50"/>
      <c r="B42" s="51"/>
      <c r="C42" s="51"/>
      <c r="D42" s="51"/>
    </row>
    <row r="43" spans="1:4" x14ac:dyDescent="0.15">
      <c r="A43" s="50"/>
      <c r="B43" s="51"/>
      <c r="C43" s="51"/>
      <c r="D43" s="51"/>
    </row>
    <row r="44" spans="1:4" x14ac:dyDescent="0.15">
      <c r="A44" s="53"/>
      <c r="B44" s="49"/>
      <c r="C44" s="49"/>
      <c r="D44" s="49"/>
    </row>
    <row r="45" spans="1:4" x14ac:dyDescent="0.15">
      <c r="A45" s="50"/>
      <c r="B45" s="51"/>
      <c r="C45" s="51"/>
      <c r="D45" s="51"/>
    </row>
    <row r="46" spans="1:4" x14ac:dyDescent="0.15">
      <c r="A46" s="50"/>
      <c r="B46" s="51"/>
      <c r="C46" s="51"/>
      <c r="D46" s="51"/>
    </row>
    <row r="47" spans="1:4" x14ac:dyDescent="0.15">
      <c r="A47" s="50"/>
      <c r="B47" s="51"/>
      <c r="C47" s="51"/>
      <c r="D47" s="51"/>
    </row>
    <row r="48" spans="1:4" x14ac:dyDescent="0.15">
      <c r="A48" s="54"/>
      <c r="B48" s="55"/>
      <c r="C48" s="51"/>
      <c r="D48" s="51"/>
    </row>
    <row r="49" spans="1:4" x14ac:dyDescent="0.15">
      <c r="A49" s="53"/>
      <c r="B49" s="49"/>
      <c r="C49" s="49"/>
      <c r="D49" s="49"/>
    </row>
    <row r="50" spans="1:4" x14ac:dyDescent="0.15">
      <c r="A50" s="50"/>
      <c r="B50" s="51"/>
      <c r="C50" s="51"/>
      <c r="D50" s="51"/>
    </row>
    <row r="51" spans="1:4" x14ac:dyDescent="0.15">
      <c r="A51" s="50"/>
      <c r="B51" s="51"/>
      <c r="C51" s="51"/>
      <c r="D51" s="51"/>
    </row>
    <row r="52" spans="1:4" x14ac:dyDescent="0.15">
      <c r="A52" s="50"/>
      <c r="B52" s="51"/>
      <c r="C52" s="51"/>
      <c r="D52" s="51"/>
    </row>
    <row r="53" spans="1:4" x14ac:dyDescent="0.15">
      <c r="A53" s="50"/>
      <c r="B53" s="51"/>
      <c r="C53" s="51"/>
      <c r="D53" s="51"/>
    </row>
    <row r="54" spans="1:4" x14ac:dyDescent="0.15">
      <c r="A54" s="50"/>
      <c r="B54" s="51"/>
      <c r="C54" s="51"/>
      <c r="D54" s="51"/>
    </row>
    <row r="55" spans="1:4" x14ac:dyDescent="0.15">
      <c r="A55" s="54"/>
      <c r="B55" s="55"/>
      <c r="C55" s="51"/>
      <c r="D55" s="51"/>
    </row>
    <row r="56" spans="1:4" x14ac:dyDescent="0.15">
      <c r="A56" s="54"/>
      <c r="B56" s="55"/>
      <c r="C56" s="51"/>
      <c r="D56" s="51"/>
    </row>
    <row r="57" spans="1:4" x14ac:dyDescent="0.15">
      <c r="A57" s="50"/>
      <c r="B57" s="51"/>
      <c r="C57" s="51"/>
      <c r="D57" s="51"/>
    </row>
    <row r="58" spans="1:4" x14ac:dyDescent="0.15">
      <c r="A58" s="50"/>
      <c r="B58" s="51"/>
      <c r="C58" s="51"/>
      <c r="D58" s="51"/>
    </row>
    <row r="59" spans="1:4" x14ac:dyDescent="0.15">
      <c r="A59" s="50"/>
      <c r="B59" s="51"/>
      <c r="C59" s="51"/>
      <c r="D59" s="51"/>
    </row>
    <row r="60" spans="1:4" x14ac:dyDescent="0.15">
      <c r="A60" s="50"/>
      <c r="B60" s="51"/>
      <c r="C60" s="51"/>
      <c r="D60" s="51"/>
    </row>
    <row r="61" spans="1:4" x14ac:dyDescent="0.15">
      <c r="A61" s="56"/>
      <c r="B61" s="52"/>
      <c r="C61" s="51"/>
      <c r="D61" s="51"/>
    </row>
    <row r="62" spans="1:4" x14ac:dyDescent="0.15">
      <c r="A62" s="50"/>
      <c r="B62" s="51"/>
      <c r="C62" s="51"/>
      <c r="D62" s="51"/>
    </row>
    <row r="63" spans="1:4" x14ac:dyDescent="0.15">
      <c r="A63" s="50"/>
      <c r="B63" s="51"/>
      <c r="C63" s="51"/>
      <c r="D63" s="51"/>
    </row>
    <row r="64" spans="1:4" x14ac:dyDescent="0.15">
      <c r="A64" s="50"/>
      <c r="B64" s="51"/>
      <c r="C64" s="51"/>
      <c r="D64" s="51"/>
    </row>
    <row r="65" spans="1:4" x14ac:dyDescent="0.15">
      <c r="A65" s="50"/>
      <c r="B65" s="51"/>
      <c r="C65" s="51"/>
      <c r="D65" s="51"/>
    </row>
    <row r="66" spans="1:4" x14ac:dyDescent="0.15">
      <c r="A66" s="53"/>
      <c r="B66" s="49"/>
      <c r="C66" s="49"/>
      <c r="D66" s="49"/>
    </row>
  </sheetData>
  <sheetProtection algorithmName="SHA-512" hashValue="nRCIbLLxwmcOgxX+JAdo+ObNaadsu5VnxGi5htJwQ1Gu5mdUXWwSjVFUIoIt7VtsG6gcGxLV2ki1YAz+aP99UQ==" saltValue="Y2vutO6A5+nC0FiG/vq6IA==" spinCount="100000" sheet="1"/>
  <phoneticPr fontId="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nc1</cp:lastModifiedBy>
  <cp:lastPrinted>2011-04-07T10:24:05Z</cp:lastPrinted>
  <dcterms:created xsi:type="dcterms:W3CDTF">2009-03-04T01:02:54Z</dcterms:created>
  <dcterms:modified xsi:type="dcterms:W3CDTF">2023-04-08T03:10:35Z</dcterms:modified>
</cp:coreProperties>
</file>