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770" activeTab="1"/>
  </bookViews>
  <sheets>
    <sheet name="注意事項" sheetId="1" r:id="rId1"/>
    <sheet name="個人種目申込一覧表" sheetId="2" r:id="rId2"/>
    <sheet name="リレー申込票" sheetId="3" r:id="rId3"/>
  </sheets>
  <definedNames>
    <definedName name="小学女子">'個人種目申込一覧表'!$N$12:$N$18</definedName>
    <definedName name="小学男子">'個人種目申込一覧表'!$L$12:$L$18</definedName>
    <definedName name="中･高･一般女子">'個人種目申込一覧表'!$O$12:$O$25</definedName>
    <definedName name="中･高･一般男子">'個人種目申込一覧表'!$M$12:$M$29</definedName>
  </definedNames>
  <calcPr fullCalcOnLoad="1"/>
</workbook>
</file>

<file path=xl/sharedStrings.xml><?xml version="1.0" encoding="utf-8"?>
<sst xmlns="http://schemas.openxmlformats.org/spreadsheetml/2006/main" count="295" uniqueCount="143">
  <si>
    <t>申　込
責任者</t>
  </si>
  <si>
    <t>氏名</t>
  </si>
  <si>
    <t>住所</t>
  </si>
  <si>
    <t>Ｎｏ．</t>
  </si>
  <si>
    <t>性別
/ｸﾗｽ</t>
  </si>
  <si>
    <t>学年</t>
  </si>
  <si>
    <t>《実施個人種目一覧》</t>
  </si>
  <si>
    <t>氏名(半角ｶﾅ)</t>
  </si>
  <si>
    <t>記入例</t>
  </si>
  <si>
    <t>女子</t>
  </si>
  <si>
    <t>略称ｶﾅ（半角）</t>
  </si>
  <si>
    <t>団体名称</t>
  </si>
  <si>
    <t>※下の人数～参加料の欄は、データ入力の場合自動的に計算されます。</t>
  </si>
  <si>
    <t>申込人数/
種目数合計</t>
  </si>
  <si>
    <t>個人種目参加料</t>
  </si>
  <si>
    <t>リレー種目参加料</t>
  </si>
  <si>
    <t>参加料合計</t>
  </si>
  <si>
    <t>400m</t>
  </si>
  <si>
    <t>長野　陸子</t>
  </si>
  <si>
    <t>ﾅｶﾞﾉ　ﾘｸｺ</t>
  </si>
  <si>
    <t>上位所属/ｶﾃｺﾞﾘ</t>
  </si>
  <si>
    <t>【エントリー全般についての注意】</t>
  </si>
  <si>
    <t>（２）エントリーファイル入力について</t>
  </si>
  <si>
    <t>③氏名・ﾌﾘｶﾞﾅ欄は、姓と名の間に空白１つ（全角／半角どちらでも可）が標準です。</t>
  </si>
  <si>
    <t>④参考記録は、ピリオドなど一切用いずに、トラック種目は1/100秒まで、フィールドはcmまでを記入してくだ</t>
  </si>
  <si>
    <t>　さい。手動で12秒6の場合でも、1260と入力してください。また、400mでも分表示（6251×　→　10251○）</t>
  </si>
  <si>
    <t>　です。</t>
  </si>
  <si>
    <t>⑤ファイル名については、デフォルトでは (大会略号)_entryfile となっているので、entryfile の部分を団体名に</t>
  </si>
  <si>
    <t>　変えてください。（例：#4kyoka_entryfile を #4kyoka_長野高 に変更）</t>
  </si>
  <si>
    <t>（３）エントリーセンターの利用方法</t>
  </si>
  <si>
    <t>　</t>
  </si>
  <si>
    <t>　※訂正・追加の場合は、訂正分・追加分だけでなく、改めて全データを入力したファイルを送信してください。</t>
  </si>
  <si>
    <t>　※参加料納付（送金）にも必ず共通の氏名／団体名を使用してください。共通でないものを使用した場合、入金</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</si>
  <si>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</si>
  <si>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</si>
  <si>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</si>
  <si>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</si>
  <si>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</si>
  <si>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</si>
  <si>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</si>
  <si>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協力役員氏名</t>
  </si>
  <si>
    <t>携帯ＴＥＬ</t>
  </si>
  <si>
    <t>一般</t>
  </si>
  <si>
    <t>大学生</t>
  </si>
  <si>
    <t>リレー申込票</t>
  </si>
  <si>
    <t>長野陸上競技協会　</t>
  </si>
  <si>
    <t>※団体/責任者等のデータは個人種目申込一覧表のものを共有します。</t>
  </si>
  <si>
    <t>参加料合計</t>
  </si>
  <si>
    <t>ﾅﾝﾊﾞｰ
/学年</t>
  </si>
  <si>
    <t>氏名
／下段（ｶﾅ）</t>
  </si>
  <si>
    <t>性/クラス</t>
  </si>
  <si>
    <t>種　　目</t>
  </si>
  <si>
    <t>男子</t>
  </si>
  <si>
    <t>女子</t>
  </si>
  <si>
    <t>4×100mR</t>
  </si>
  <si>
    <t>参考記録</t>
  </si>
  <si>
    <t>チーム枝記号</t>
  </si>
  <si>
    <t>個人種目申込一覧表／長野市陸上競技協会</t>
  </si>
  <si>
    <t>高校生</t>
  </si>
  <si>
    <t>中学生</t>
  </si>
  <si>
    <t>小学生</t>
  </si>
  <si>
    <t>公認最高記録(無い場合のみ目標記録）</t>
  </si>
  <si>
    <t>小学男子</t>
  </si>
  <si>
    <t>中･高･一般男子</t>
  </si>
  <si>
    <t>小学女子</t>
  </si>
  <si>
    <t>中･高･一般女子</t>
  </si>
  <si>
    <t>100m</t>
  </si>
  <si>
    <t>100m</t>
  </si>
  <si>
    <t>走幅跳</t>
  </si>
  <si>
    <t>走高跳</t>
  </si>
  <si>
    <t>1000m</t>
  </si>
  <si>
    <t>1000m</t>
  </si>
  <si>
    <t>400m</t>
  </si>
  <si>
    <t>800m</t>
  </si>
  <si>
    <t>800m</t>
  </si>
  <si>
    <t>1500m</t>
  </si>
  <si>
    <t>1500m</t>
  </si>
  <si>
    <t>3000m</t>
  </si>
  <si>
    <t>3000m</t>
  </si>
  <si>
    <t>棒高跳</t>
  </si>
  <si>
    <t>砲丸投(7.260kg)</t>
  </si>
  <si>
    <t>砲丸投(6.000kg)</t>
  </si>
  <si>
    <t>砲丸投(5.000kg)</t>
  </si>
  <si>
    <t>円盤投(2.000kg)</t>
  </si>
  <si>
    <t>円盤投(1.500kgt)</t>
  </si>
  <si>
    <t>110mH(1.067m)</t>
  </si>
  <si>
    <t>110mH(1.067m)</t>
  </si>
  <si>
    <t>110mYH(0.914m)</t>
  </si>
  <si>
    <t>80mH(0.700m)</t>
  </si>
  <si>
    <t>60mH(0.600m)</t>
  </si>
  <si>
    <t>円盤投(1.750kgt)</t>
  </si>
  <si>
    <t>やり投(0.800kg)</t>
  </si>
  <si>
    <t>200m</t>
  </si>
  <si>
    <t>200m</t>
  </si>
  <si>
    <t>100mH(0.838m)</t>
  </si>
  <si>
    <t>100mH(0.838m)</t>
  </si>
  <si>
    <t>100mH(0762m)</t>
  </si>
  <si>
    <t>ｼﾞｬﾍﾞﾘｯｸｽﾛｰ</t>
  </si>
  <si>
    <t>砲丸投(2.721kg)</t>
  </si>
  <si>
    <t>砲丸投(4.000kg)</t>
  </si>
  <si>
    <t>円盤投(1.000kg)</t>
  </si>
  <si>
    <t>やり投(0.600kg)</t>
  </si>
  <si>
    <t>M</t>
  </si>
  <si>
    <t>D</t>
  </si>
  <si>
    <t>4×100mR</t>
  </si>
  <si>
    <t>4×100mR</t>
  </si>
  <si>
    <t>ｼﾞｬﾍﾞﾘｯｸｽﾛｰ(中学のみ)</t>
  </si>
  <si>
    <t>やり投(0.800kg)※高校生</t>
  </si>
  <si>
    <t>やり投(0.600kg)※高校生</t>
  </si>
  <si>
    <t>110mYH(0.914m)※中学生</t>
  </si>
  <si>
    <t>100mH(0762m)※中学生</t>
  </si>
  <si>
    <t>4年以下60mH(0.600m)</t>
  </si>
  <si>
    <t>5.6年80mH(0.700m)</t>
  </si>
  <si>
    <t>男女混合</t>
  </si>
  <si>
    <t>出場個人種目(1人1種目 （リレーは除く)</t>
  </si>
  <si>
    <t>注)　ﾘﾚｰチーム数</t>
  </si>
  <si>
    <t>①原則として、黄色のセル範囲は入力（選択）必須事項です。必ず記入してください。</t>
  </si>
  <si>
    <t>（１）エントリーと参加料について</t>
  </si>
  <si>
    <t>各競技会のエントリーは、エントリーファイルの送信（受付の返信メールが届いた時点で）完了となります。</t>
  </si>
  <si>
    <t>何らかのトラブルにより、エントリーファイルの送受信が正常に完了していない場合、受付は認められません。</t>
  </si>
  <si>
    <t>送受信がうまくいかないときは、要項にある担当者に必ずお問い合わせください。</t>
  </si>
  <si>
    <t>参加料は当日受付で、団体ごとにまとめて納入してください。（コロナによる中止の可能性もありますので</t>
  </si>
  <si>
    <t>振り込みではなく、当日現金での集金とさせていただきます。</t>
  </si>
  <si>
    <t>エントリーセンターからの受付の返信メールが届いたことを確認してください。</t>
  </si>
  <si>
    <t>　　が確認できず、エントリー完了とみなされない場合があります。（今回は当日会場にて集金）</t>
  </si>
  <si>
    <t>②団体略称については、学校名での登録の場合は学校名の後に小学校は小、中学校は中、高校は高の字を</t>
  </si>
  <si>
    <t>　最後につけてください。（例：長野小、長野中、長野高）クラブの団体名はそのままで記入してください。</t>
  </si>
  <si>
    <t>参加料／1人</t>
  </si>
  <si>
    <r>
      <t>略称</t>
    </r>
    <r>
      <rPr>
        <sz val="10"/>
        <color indexed="8"/>
        <rFont val="ＭＳ Ｐゴシック"/>
        <family val="3"/>
      </rPr>
      <t xml:space="preserve">（全角7文字以内）
</t>
    </r>
    <r>
      <rPr>
        <sz val="8"/>
        <color indexed="10"/>
        <rFont val="ＭＳ Ｐゴシック"/>
        <family val="3"/>
      </rPr>
      <t>【例：○○小・○○中・○○高】</t>
    </r>
  </si>
  <si>
    <t>←プルダウン
手打ちや貼り付けをしない</t>
  </si>
  <si>
    <r>
      <t xml:space="preserve">ﾅﾝﾊﾞｰ
</t>
    </r>
    <r>
      <rPr>
        <sz val="9"/>
        <color indexed="8"/>
        <rFont val="ＭＳ Ｐゴシック"/>
        <family val="3"/>
      </rPr>
      <t>（半角数字）</t>
    </r>
  </si>
  <si>
    <r>
      <t>【大会別特記事項】
〇略称欄では小・中・高のチームについては
　「～小」「～中」「～高」となるようにしてくだ
　さい。
○公認最高記録(無い場合のみ目標記録）
○ナンバー欄の記載
　一般･小学生＝</t>
    </r>
    <r>
      <rPr>
        <b/>
        <sz val="12"/>
        <color indexed="10"/>
        <rFont val="ＭＳ Ｐゴシック"/>
        <family val="3"/>
      </rPr>
      <t>空欄</t>
    </r>
    <r>
      <rPr>
        <b/>
        <sz val="12"/>
        <color indexed="8"/>
        <rFont val="ＭＳ Ｐゴシック"/>
        <family val="3"/>
      </rPr>
      <t xml:space="preserve">
　中学生・高校生＝登録番号
○最初に「性別/クラス」を選択して下さい。
〇個人出場種目欄はプルダウンで選択するよ
　うにし、</t>
    </r>
    <r>
      <rPr>
        <b/>
        <u val="double"/>
        <sz val="12"/>
        <color indexed="10"/>
        <rFont val="ＭＳ Ｐゴシック"/>
        <family val="3"/>
      </rPr>
      <t xml:space="preserve">手打ちや貼り付け機能で種目を入力
</t>
    </r>
    <r>
      <rPr>
        <b/>
        <sz val="12"/>
        <color indexed="10"/>
        <rFont val="ＭＳ Ｐゴシック"/>
        <family val="3"/>
      </rPr>
      <t>　</t>
    </r>
    <r>
      <rPr>
        <b/>
        <u val="double"/>
        <sz val="12"/>
        <color indexed="10"/>
        <rFont val="ＭＳ Ｐゴシック"/>
        <family val="3"/>
      </rPr>
      <t>しない</t>
    </r>
    <r>
      <rPr>
        <b/>
        <sz val="12"/>
        <color indexed="8"/>
        <rFont val="ＭＳ Ｐゴシック"/>
        <family val="3"/>
      </rPr>
      <t xml:space="preserve">ようにしてください。
</t>
    </r>
  </si>
  <si>
    <t>リレーチーム数は手打ちで入力してください⇒</t>
  </si>
  <si>
    <r>
      <t xml:space="preserve">エントリーは１種目に１校または１団体１チームとします。
男女混合リレーは男２名、女２名で編成すること。走順は指定しない。
</t>
    </r>
    <r>
      <rPr>
        <b/>
        <sz val="11"/>
        <color indexed="10"/>
        <rFont val="ＭＳ Ｐゴシック"/>
        <family val="3"/>
      </rPr>
      <t>注）参加料について
・G６セルにはリレーに参加するチーム数を入力すること。</t>
    </r>
  </si>
  <si>
    <t>第44回　北信地区記録会</t>
  </si>
  <si>
    <t>必要事項を記入したエントリーファイルは、長野市陸協エントリーセンターから送信してください。</t>
  </si>
  <si>
    <t>北信記録会の画面を開いて、下部のエントリーフォームより</t>
  </si>
  <si>
    <t>①エントリー種別（新規／訂正送信）を選択</t>
  </si>
  <si>
    <t>②申込責任者氏名／所属団体名を入力</t>
  </si>
  <si>
    <t>③メールアドレスを入力</t>
  </si>
  <si>
    <t>④電話番号を入力</t>
  </si>
  <si>
    <t>エントリー内容に関して連絡をさせていただくことがあります。連絡が取りやすい番号を記入してください。</t>
  </si>
  <si>
    <t>（申し込み責任者の携帯番号が望ましい）</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</si>
</sst>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 numFmtId="179" formatCode="@&quot;人&quot;"/>
    <numFmt numFmtId="180" formatCode="@&quot;チーム&quot;"/>
    <numFmt numFmtId="181" formatCode="&quot;¥&quot;#,##0_);[Red]\(&quot;¥&quot;#,##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61">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color indexed="8"/>
      <name val="メイリオ"/>
      <family val="3"/>
    </font>
    <font>
      <sz val="11"/>
      <color indexed="9"/>
      <name val="ＭＳ Ｐゴシック"/>
      <family val="3"/>
    </font>
    <font>
      <sz val="11"/>
      <color indexed="10"/>
      <name val="ＭＳ Ｐゴシック"/>
      <family val="3"/>
    </font>
    <font>
      <b/>
      <sz val="18"/>
      <color indexed="8"/>
      <name val="ＭＳ Ｐゴシック"/>
      <family val="3"/>
    </font>
    <font>
      <b/>
      <sz val="12"/>
      <color indexed="8"/>
      <name val="ＭＳ Ｐゴシック"/>
      <family val="3"/>
    </font>
    <font>
      <b/>
      <sz val="14"/>
      <color indexed="8"/>
      <name val="ＭＳ Ｐゴシック"/>
      <family val="3"/>
    </font>
    <font>
      <sz val="11"/>
      <name val="ＭＳ Ｐゴシック"/>
      <family val="3"/>
    </font>
    <font>
      <b/>
      <sz val="14"/>
      <name val="ＭＳ Ｐゴシック"/>
      <family val="3"/>
    </font>
    <font>
      <b/>
      <sz val="11"/>
      <color indexed="10"/>
      <name val="ＭＳ Ｐゴシック"/>
      <family val="3"/>
    </font>
    <font>
      <sz val="10"/>
      <color indexed="17"/>
      <name val="ＭＳ Ｐゴシック"/>
      <family val="3"/>
    </font>
    <font>
      <b/>
      <sz val="12"/>
      <color indexed="10"/>
      <name val="ＭＳ Ｐゴシック"/>
      <family val="3"/>
    </font>
    <font>
      <b/>
      <sz val="11"/>
      <name val="メイリオ"/>
      <family val="3"/>
    </font>
    <font>
      <sz val="8"/>
      <color indexed="10"/>
      <name val="ＭＳ Ｐゴシック"/>
      <family val="3"/>
    </font>
    <font>
      <sz val="9"/>
      <color indexed="8"/>
      <name val="ＭＳ Ｐゴシック"/>
      <family val="3"/>
    </font>
    <font>
      <b/>
      <u val="double"/>
      <sz val="12"/>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0"/>
      <color indexed="9"/>
      <name val="ＭＳ Ｐゴシック"/>
      <family val="3"/>
    </font>
    <font>
      <b/>
      <sz val="11"/>
      <color indexed="8"/>
      <name val="ＭＳ 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8"/>
      <color theme="1"/>
      <name val="Calibri"/>
      <family val="3"/>
    </font>
    <font>
      <b/>
      <sz val="12"/>
      <color theme="1"/>
      <name val="Calibri"/>
      <family val="3"/>
    </font>
    <font>
      <sz val="10"/>
      <color theme="0"/>
      <name val="ＭＳ Ｐゴシック"/>
      <family val="3"/>
    </font>
    <font>
      <sz val="10"/>
      <color theme="0"/>
      <name val="Calibri"/>
      <family val="3"/>
    </font>
    <font>
      <sz val="8"/>
      <color rgb="FFFF0000"/>
      <name val="Calibri"/>
      <family val="3"/>
    </font>
    <font>
      <b/>
      <sz val="11"/>
      <color theme="1"/>
      <name val="ＭＳ ゴシック"/>
      <family val="3"/>
    </font>
    <font>
      <b/>
      <sz val="11"/>
      <color rgb="FFFF0000"/>
      <name val="Calibri"/>
      <family val="3"/>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indexed="13"/>
        <bgColor indexed="64"/>
      </patternFill>
    </fill>
    <fill>
      <patternFill patternType="solid">
        <fgColor rgb="FFCCFF99"/>
        <bgColor indexed="64"/>
      </patternFill>
    </fill>
    <fill>
      <patternFill patternType="solid">
        <fgColor rgb="FF0000FF"/>
        <bgColor indexed="64"/>
      </patternFill>
    </fill>
    <fill>
      <patternFill patternType="solid">
        <fgColor rgb="FFFF0000"/>
        <bgColor indexed="64"/>
      </patternFill>
    </fill>
    <fill>
      <patternFill patternType="solid">
        <fgColor indexed="47"/>
        <bgColor indexed="64"/>
      </patternFill>
    </fill>
    <fill>
      <patternFill patternType="solid">
        <fgColor rgb="FFFFFF00"/>
        <bgColor indexed="64"/>
      </patternFill>
    </fill>
    <fill>
      <patternFill patternType="solid">
        <fgColor indexed="51"/>
        <bgColor indexed="64"/>
      </patternFill>
    </fill>
    <fill>
      <patternFill patternType="solid">
        <fgColor indexed="45"/>
        <bgColor indexed="64"/>
      </patternFill>
    </fill>
    <fill>
      <patternFill patternType="solid">
        <fgColor rgb="FFFFCC00"/>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medium"/>
      <bottom style="thin"/>
    </border>
    <border>
      <left style="medium"/>
      <right style="medium"/>
      <top style="medium"/>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thin"/>
      <right style="thin"/>
      <top style="thin"/>
      <bottom style="thin"/>
    </border>
    <border>
      <left style="medium"/>
      <right style="thin"/>
      <top style="medium"/>
      <bottom style="thin"/>
    </border>
    <border>
      <left style="medium"/>
      <right style="medium"/>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medium"/>
      <right style="medium"/>
      <top style="medium"/>
      <bottom style="hair"/>
    </border>
    <border>
      <left/>
      <right style="medium"/>
      <top style="medium"/>
      <bottom style="hair"/>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medium"/>
      <right style="medium"/>
      <top/>
      <bottom style="medium"/>
    </border>
    <border>
      <left/>
      <right style="medium"/>
      <top/>
      <bottom style="medium"/>
    </border>
    <border>
      <left style="medium"/>
      <right style="hair"/>
      <top style="hair"/>
      <bottom style="thin"/>
    </border>
    <border>
      <left style="hair"/>
      <right style="thin"/>
      <top style="hair"/>
      <bottom style="thin"/>
    </border>
    <border>
      <left style="thin"/>
      <right style="hair"/>
      <top style="hair"/>
      <bottom style="thin"/>
    </border>
    <border>
      <left style="hair"/>
      <right style="medium"/>
      <top style="hair"/>
      <bottom style="thin"/>
    </border>
    <border>
      <left>
        <color indexed="63"/>
      </left>
      <right/>
      <top style="medium"/>
      <bottom/>
    </border>
    <border>
      <left style="medium"/>
      <right style="hair"/>
      <top style="thin"/>
      <bottom style="hair"/>
    </border>
    <border>
      <left style="hair"/>
      <right style="thin"/>
      <top style="thin"/>
      <bottom style="hair"/>
    </border>
    <border>
      <left style="thin"/>
      <right style="hair"/>
      <top style="thin"/>
      <bottom style="hair"/>
    </border>
    <border>
      <left style="hair"/>
      <right style="medium"/>
      <top style="thin"/>
      <bottom style="hair"/>
    </border>
    <border>
      <left style="medium"/>
      <right style="hair"/>
      <top style="hair"/>
      <bottom style="medium"/>
    </border>
    <border>
      <left style="hair"/>
      <right style="thin"/>
      <top style="hair"/>
      <bottom style="medium"/>
    </border>
    <border>
      <left style="thin"/>
      <right style="hair"/>
      <top style="hair"/>
      <bottom style="medium"/>
    </border>
    <border>
      <left style="hair"/>
      <right style="medium"/>
      <top style="hair"/>
      <bottom style="medium"/>
    </border>
    <border>
      <left style="medium"/>
      <right style="medium"/>
      <top style="medium"/>
      <bottom/>
    </border>
    <border>
      <left style="medium"/>
      <right/>
      <top style="medium"/>
      <bottom style="thin"/>
    </border>
    <border>
      <left style="medium"/>
      <right/>
      <top style="thin"/>
      <bottom style="medium"/>
    </border>
    <border>
      <left style="medium"/>
      <right>
        <color indexed="63"/>
      </right>
      <top>
        <color indexed="63"/>
      </top>
      <bottom>
        <color indexed="63"/>
      </bottom>
    </border>
    <border>
      <left style="thin">
        <color rgb="FF0033CC"/>
      </left>
      <right style="thin">
        <color rgb="FF0033CC"/>
      </right>
      <top style="hair">
        <color rgb="FF0033CC"/>
      </top>
      <bottom style="hair">
        <color rgb="FF0033CC"/>
      </bottom>
    </border>
    <border>
      <left style="thin">
        <color rgb="FF0033CC"/>
      </left>
      <right style="thin">
        <color rgb="FF0033CC"/>
      </right>
      <top style="hair">
        <color rgb="FF0033CC"/>
      </top>
      <bottom style="thin">
        <color rgb="FF0033CC"/>
      </bottom>
    </border>
    <border>
      <left style="thin">
        <color rgb="FF0033CC"/>
      </left>
      <right>
        <color indexed="63"/>
      </right>
      <top style="hair">
        <color rgb="FF0033CC"/>
      </top>
      <bottom style="hair">
        <color rgb="FF0033CC"/>
      </bottom>
    </border>
    <border>
      <left style="thin">
        <color rgb="FFFF0000"/>
      </left>
      <right style="thin">
        <color rgb="FFFF0000"/>
      </right>
      <top style="hair">
        <color rgb="FFFF0000"/>
      </top>
      <bottom style="hair">
        <color rgb="FFFF0000"/>
      </bottom>
    </border>
    <border>
      <left style="thin">
        <color rgb="FFFF0000"/>
      </left>
      <right style="thin">
        <color rgb="FFFF0000"/>
      </right>
      <top style="hair">
        <color rgb="FFFF0000"/>
      </top>
      <bottom style="thin">
        <color rgb="FFFF0000"/>
      </bottom>
    </border>
    <border>
      <left style="thin">
        <color rgb="FF0033CC"/>
      </left>
      <right style="thin">
        <color rgb="FF0033CC"/>
      </right>
      <top style="thin">
        <color rgb="FF0033CC"/>
      </top>
      <bottom style="hair">
        <color rgb="FF0033CC"/>
      </bottom>
    </border>
    <border>
      <left style="thin">
        <color rgb="FF0033CC"/>
      </left>
      <right>
        <color indexed="63"/>
      </right>
      <top style="thin">
        <color rgb="FF0033CC"/>
      </top>
      <bottom style="hair">
        <color rgb="FF0033CC"/>
      </bottom>
    </border>
    <border>
      <left style="thin">
        <color rgb="FFFF0000"/>
      </left>
      <right style="thin">
        <color rgb="FFFF0000"/>
      </right>
      <top style="thin">
        <color rgb="FFFF0000"/>
      </top>
      <bottom style="hair">
        <color rgb="FFFF0000"/>
      </bottom>
    </border>
    <border>
      <left style="thin"/>
      <right/>
      <top/>
      <bottom style="thin"/>
    </border>
    <border>
      <left style="thin"/>
      <right/>
      <top style="thin"/>
      <bottom style="thin"/>
    </border>
    <border>
      <left style="thin"/>
      <right>
        <color indexed="63"/>
      </right>
      <top style="thin"/>
      <bottom style="medium"/>
    </border>
    <border>
      <left style="thick"/>
      <right>
        <color indexed="63"/>
      </right>
      <top>
        <color indexed="63"/>
      </top>
      <bottom>
        <color indexed="63"/>
      </bottom>
    </border>
    <border>
      <left style="medium"/>
      <right style="medium"/>
      <top style="medium"/>
      <bottom style="medium"/>
    </border>
    <border>
      <left style="thin"/>
      <right style="medium"/>
      <top style="medium"/>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thin"/>
      <bottom style="thin"/>
    </border>
    <border>
      <left/>
      <right/>
      <top style="medium"/>
      <bottom style="thin"/>
    </border>
    <border>
      <left/>
      <right style="medium"/>
      <top style="medium"/>
      <bottom style="thin"/>
    </border>
    <border>
      <left/>
      <right style="thin"/>
      <top style="medium"/>
      <bottom style="thin"/>
    </border>
    <border>
      <left style="medium"/>
      <right style="thin"/>
      <top>
        <color indexed="63"/>
      </top>
      <bottom style="thin"/>
    </border>
    <border>
      <left/>
      <right style="thin"/>
      <top style="thin"/>
      <bottom style="thin"/>
    </border>
    <border>
      <left style="medium"/>
      <right/>
      <top/>
      <bottom style="thin"/>
    </border>
    <border>
      <left>
        <color indexed="63"/>
      </left>
      <right style="thin"/>
      <top>
        <color indexed="63"/>
      </top>
      <bottom style="thin"/>
    </border>
    <border>
      <left/>
      <right/>
      <top/>
      <bottom style="double"/>
    </border>
    <border>
      <left style="thin"/>
      <right/>
      <top style="medium"/>
      <bottom style="thin"/>
    </border>
    <border>
      <left/>
      <right/>
      <top style="thin"/>
      <bottom style="thin"/>
    </border>
    <border>
      <left>
        <color indexed="63"/>
      </left>
      <right>
        <color indexed="63"/>
      </right>
      <top style="thin"/>
      <bottom style="medium"/>
    </border>
    <border>
      <left>
        <color indexed="63"/>
      </left>
      <right style="thin"/>
      <top style="thin"/>
      <bottom style="medium"/>
    </border>
    <border>
      <left/>
      <right style="medium"/>
      <top style="thin"/>
      <bottom style="thin"/>
    </border>
    <border>
      <left>
        <color indexed="63"/>
      </left>
      <right style="medium"/>
      <top style="thin"/>
      <bottom style="medium"/>
    </border>
    <border>
      <left style="thin"/>
      <right style="thin"/>
      <top style="thin"/>
      <bottom>
        <color indexed="63"/>
      </bottom>
    </border>
    <border>
      <left style="thin"/>
      <right style="thin"/>
      <top style="medium"/>
      <bottom>
        <color indexed="63"/>
      </bottom>
    </border>
    <border>
      <left style="thin"/>
      <right style="thin"/>
      <top>
        <color indexed="63"/>
      </top>
      <bottom style="medium"/>
    </border>
    <border>
      <left style="thin"/>
      <right style="thin"/>
      <top>
        <color indexed="63"/>
      </top>
      <bottom>
        <color indexed="63"/>
      </botto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0" fillId="0" borderId="0">
      <alignment vertical="center"/>
      <protection/>
    </xf>
    <xf numFmtId="0" fontId="52" fillId="32" borderId="0" applyNumberFormat="0" applyBorder="0" applyAlignment="0" applyProtection="0"/>
  </cellStyleXfs>
  <cellXfs count="197">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5" fillId="0" borderId="0" xfId="0" applyFont="1" applyFill="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176" fontId="0" fillId="0" borderId="14" xfId="0" applyNumberFormat="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49" fontId="0" fillId="0" borderId="0" xfId="0" applyNumberFormat="1" applyFill="1" applyBorder="1" applyAlignment="1">
      <alignment vertical="center"/>
    </xf>
    <xf numFmtId="49" fontId="0" fillId="0" borderId="0" xfId="0" applyNumberFormat="1" applyFill="1" applyBorder="1" applyAlignment="1">
      <alignment horizontal="center" vertical="center"/>
    </xf>
    <xf numFmtId="49" fontId="7"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15" xfId="0" applyBorder="1" applyAlignment="1">
      <alignment vertical="center"/>
    </xf>
    <xf numFmtId="0" fontId="0" fillId="0" borderId="0" xfId="0" applyBorder="1" applyAlignment="1">
      <alignment vertical="center"/>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0" xfId="0" applyFill="1" applyAlignment="1">
      <alignment vertical="center" wrapText="1"/>
    </xf>
    <xf numFmtId="0" fontId="9" fillId="0" borderId="0" xfId="0" applyFont="1" applyAlignment="1">
      <alignment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6" fillId="0" borderId="0" xfId="0" applyFont="1" applyFill="1" applyAlignment="1">
      <alignment vertical="center" wrapText="1"/>
    </xf>
    <xf numFmtId="0" fontId="6" fillId="0" borderId="0" xfId="0" applyFont="1" applyAlignment="1">
      <alignment horizontal="center" vertical="center"/>
    </xf>
    <xf numFmtId="0" fontId="5" fillId="0" borderId="0" xfId="0" applyFont="1" applyAlignment="1">
      <alignment vertical="center"/>
    </xf>
    <xf numFmtId="0" fontId="0" fillId="33" borderId="16" xfId="0" applyFill="1" applyBorder="1" applyAlignment="1" applyProtection="1">
      <alignment vertical="center"/>
      <protection locked="0"/>
    </xf>
    <xf numFmtId="0" fontId="10" fillId="0" borderId="0" xfId="0" applyFont="1" applyAlignment="1">
      <alignment horizontal="center" vertical="center"/>
    </xf>
    <xf numFmtId="0" fontId="10" fillId="0" borderId="0" xfId="0" applyFont="1" applyAlignment="1">
      <alignment vertical="center"/>
    </xf>
    <xf numFmtId="0" fontId="10" fillId="0" borderId="0" xfId="0" applyFont="1" applyBorder="1" applyAlignment="1">
      <alignment vertical="center"/>
    </xf>
    <xf numFmtId="0" fontId="11" fillId="0" borderId="0" xfId="0" applyFont="1" applyFill="1" applyAlignment="1">
      <alignment vertical="center"/>
    </xf>
    <xf numFmtId="0" fontId="0" fillId="33" borderId="15" xfId="0" applyFill="1" applyBorder="1" applyAlignment="1" applyProtection="1">
      <alignment vertical="center"/>
      <protection locked="0"/>
    </xf>
    <xf numFmtId="0" fontId="5" fillId="34" borderId="0" xfId="0" applyFont="1" applyFill="1" applyAlignment="1">
      <alignment vertical="center"/>
    </xf>
    <xf numFmtId="5" fontId="0" fillId="0" borderId="13" xfId="0" applyNumberFormat="1" applyBorder="1" applyAlignment="1">
      <alignment horizontal="center" vertical="center"/>
    </xf>
    <xf numFmtId="0" fontId="0" fillId="35" borderId="10" xfId="0" applyFill="1" applyBorder="1" applyAlignment="1">
      <alignment vertical="center"/>
    </xf>
    <xf numFmtId="0" fontId="0" fillId="35" borderId="16" xfId="0" applyFill="1" applyBorder="1" applyAlignment="1">
      <alignment vertical="center"/>
    </xf>
    <xf numFmtId="0" fontId="4" fillId="36" borderId="0" xfId="0" applyFont="1" applyFill="1" applyAlignment="1">
      <alignment vertical="center"/>
    </xf>
    <xf numFmtId="0" fontId="4" fillId="0" borderId="0" xfId="0" applyFont="1" applyAlignme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5" fontId="0" fillId="0" borderId="15" xfId="0" applyNumberFormat="1" applyBorder="1" applyAlignment="1" quotePrefix="1">
      <alignment horizontal="center" vertical="center"/>
    </xf>
    <xf numFmtId="49" fontId="0" fillId="0" borderId="15" xfId="0" applyNumberFormat="1" applyFill="1" applyBorder="1" applyAlignment="1" applyProtection="1">
      <alignment horizontal="center" vertical="center"/>
      <protection locked="0"/>
    </xf>
    <xf numFmtId="0" fontId="0" fillId="0" borderId="0" xfId="0" applyAlignment="1">
      <alignment horizontal="center" vertical="center"/>
    </xf>
    <xf numFmtId="0" fontId="0" fillId="0" borderId="0" xfId="0" applyBorder="1" applyAlignment="1">
      <alignment horizontal="center" vertical="center"/>
    </xf>
    <xf numFmtId="0" fontId="53" fillId="0" borderId="0" xfId="0" applyFont="1" applyAlignment="1">
      <alignment horizontal="left" vertical="center"/>
    </xf>
    <xf numFmtId="0" fontId="0" fillId="0" borderId="0" xfId="0" applyFill="1" applyAlignment="1">
      <alignment vertical="top" wrapText="1"/>
    </xf>
    <xf numFmtId="176" fontId="0" fillId="0" borderId="18" xfId="0" applyNumberFormat="1" applyBorder="1" applyAlignment="1">
      <alignment horizontal="center" vertical="center"/>
    </xf>
    <xf numFmtId="0" fontId="0" fillId="0" borderId="0" xfId="0" applyFill="1" applyAlignment="1">
      <alignment vertical="top"/>
    </xf>
    <xf numFmtId="0" fontId="54" fillId="0" borderId="19" xfId="0" applyFont="1" applyBorder="1" applyAlignment="1">
      <alignment horizontal="center" vertical="center" wrapText="1"/>
    </xf>
    <xf numFmtId="0" fontId="0" fillId="0" borderId="20" xfId="0" applyBorder="1" applyAlignment="1">
      <alignment vertical="center" wrapText="1"/>
    </xf>
    <xf numFmtId="0" fontId="54" fillId="0" borderId="21" xfId="0" applyFont="1" applyBorder="1" applyAlignment="1">
      <alignment horizontal="center" vertical="center" wrapText="1"/>
    </xf>
    <xf numFmtId="0" fontId="0" fillId="0" borderId="22" xfId="0" applyBorder="1" applyAlignment="1">
      <alignment vertical="center" wrapText="1"/>
    </xf>
    <xf numFmtId="0" fontId="55" fillId="0" borderId="0" xfId="0" applyFont="1" applyBorder="1" applyAlignment="1">
      <alignment vertical="center"/>
    </xf>
    <xf numFmtId="0" fontId="54" fillId="0" borderId="0" xfId="0" applyFont="1" applyBorder="1" applyAlignment="1">
      <alignment horizontal="center" vertical="center" wrapText="1"/>
    </xf>
    <xf numFmtId="0" fontId="55" fillId="0" borderId="23" xfId="0" applyFont="1" applyFill="1" applyBorder="1" applyAlignment="1">
      <alignment horizontal="center" vertical="center" wrapText="1"/>
    </xf>
    <xf numFmtId="0" fontId="55" fillId="0" borderId="24" xfId="0" applyFont="1" applyFill="1" applyBorder="1" applyAlignment="1">
      <alignment horizontal="center" vertical="center" wrapText="1"/>
    </xf>
    <xf numFmtId="0" fontId="0" fillId="37" borderId="25" xfId="0" applyFill="1" applyBorder="1" applyAlignment="1" applyProtection="1">
      <alignment horizontal="center" vertical="center"/>
      <protection locked="0"/>
    </xf>
    <xf numFmtId="0" fontId="0" fillId="37" borderId="26" xfId="0" applyFill="1" applyBorder="1" applyAlignment="1" applyProtection="1">
      <alignment vertical="center"/>
      <protection locked="0"/>
    </xf>
    <xf numFmtId="0" fontId="0" fillId="37" borderId="27" xfId="0" applyFill="1" applyBorder="1" applyAlignment="1" applyProtection="1">
      <alignment horizontal="center" vertical="center"/>
      <protection locked="0"/>
    </xf>
    <xf numFmtId="0" fontId="0" fillId="37" borderId="28" xfId="0" applyFill="1" applyBorder="1" applyAlignment="1" applyProtection="1">
      <alignment vertical="center"/>
      <protection locked="0"/>
    </xf>
    <xf numFmtId="0" fontId="55" fillId="37" borderId="29" xfId="0" applyFont="1" applyFill="1" applyBorder="1" applyAlignment="1" applyProtection="1">
      <alignment horizontal="center" vertical="center" wrapText="1"/>
      <protection locked="0"/>
    </xf>
    <xf numFmtId="0" fontId="55" fillId="37" borderId="30" xfId="0" applyFont="1" applyFill="1" applyBorder="1" applyAlignment="1" applyProtection="1">
      <alignment horizontal="center" vertical="center" wrapText="1"/>
      <protection locked="0"/>
    </xf>
    <xf numFmtId="0" fontId="0" fillId="3" borderId="31" xfId="0" applyFill="1" applyBorder="1" applyAlignment="1" applyProtection="1">
      <alignment horizontal="center" vertical="center"/>
      <protection locked="0"/>
    </xf>
    <xf numFmtId="0" fontId="0" fillId="37" borderId="32" xfId="0" applyFill="1" applyBorder="1" applyAlignment="1" applyProtection="1">
      <alignment vertical="center"/>
      <protection locked="0"/>
    </xf>
    <xf numFmtId="0" fontId="0" fillId="3" borderId="33" xfId="0" applyFill="1" applyBorder="1" applyAlignment="1" applyProtection="1">
      <alignment horizontal="center" vertical="center"/>
      <protection locked="0"/>
    </xf>
    <xf numFmtId="0" fontId="0" fillId="37" borderId="34" xfId="0" applyFill="1" applyBorder="1" applyAlignment="1" applyProtection="1">
      <alignment vertical="center"/>
      <protection locked="0"/>
    </xf>
    <xf numFmtId="0" fontId="0" fillId="0" borderId="35" xfId="0" applyFill="1" applyBorder="1" applyAlignment="1">
      <alignment horizontal="center" vertical="center" wrapText="1"/>
    </xf>
    <xf numFmtId="0" fontId="55" fillId="0" borderId="12" xfId="0" applyFont="1" applyFill="1" applyBorder="1" applyAlignment="1">
      <alignment horizontal="center" vertical="center" wrapText="1"/>
    </xf>
    <xf numFmtId="0" fontId="0" fillId="37" borderId="36" xfId="0" applyFill="1" applyBorder="1" applyAlignment="1" applyProtection="1">
      <alignment horizontal="center" vertical="center"/>
      <protection locked="0"/>
    </xf>
    <xf numFmtId="0" fontId="0" fillId="37" borderId="37" xfId="0" applyFill="1" applyBorder="1" applyAlignment="1" applyProtection="1">
      <alignment vertical="center"/>
      <protection locked="0"/>
    </xf>
    <xf numFmtId="0" fontId="0" fillId="37" borderId="38" xfId="0" applyFill="1" applyBorder="1" applyAlignment="1" applyProtection="1">
      <alignment horizontal="center" vertical="center"/>
      <protection locked="0"/>
    </xf>
    <xf numFmtId="0" fontId="0" fillId="37" borderId="39" xfId="0" applyFill="1" applyBorder="1" applyAlignment="1" applyProtection="1">
      <alignment vertical="center"/>
      <protection locked="0"/>
    </xf>
    <xf numFmtId="0" fontId="53" fillId="0" borderId="0" xfId="0" applyFont="1" applyFill="1" applyBorder="1" applyAlignment="1" applyProtection="1">
      <alignment horizontal="center" vertical="center"/>
      <protection locked="0"/>
    </xf>
    <xf numFmtId="0" fontId="53" fillId="37" borderId="18" xfId="0" applyFont="1" applyFill="1" applyBorder="1" applyAlignment="1" applyProtection="1">
      <alignment horizontal="center" vertical="center"/>
      <protection locked="0"/>
    </xf>
    <xf numFmtId="0" fontId="0" fillId="3" borderId="40" xfId="0" applyFill="1" applyBorder="1" applyAlignment="1" applyProtection="1">
      <alignment horizontal="center" vertical="center"/>
      <protection locked="0"/>
    </xf>
    <xf numFmtId="0" fontId="0" fillId="37" borderId="41" xfId="0" applyFill="1" applyBorder="1" applyAlignment="1" applyProtection="1">
      <alignment vertical="center"/>
      <protection locked="0"/>
    </xf>
    <xf numFmtId="0" fontId="0" fillId="3" borderId="42" xfId="0" applyFill="1" applyBorder="1" applyAlignment="1" applyProtection="1">
      <alignment horizontal="center" vertical="center"/>
      <protection locked="0"/>
    </xf>
    <xf numFmtId="0" fontId="0" fillId="37" borderId="43" xfId="0" applyFill="1" applyBorder="1" applyAlignment="1" applyProtection="1">
      <alignment vertical="center"/>
      <protection locked="0"/>
    </xf>
    <xf numFmtId="49" fontId="0" fillId="0" borderId="0" xfId="0" applyNumberFormat="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55" fillId="0" borderId="44" xfId="0" applyFont="1" applyFill="1" applyBorder="1" applyAlignment="1">
      <alignment horizontal="center" vertical="center" wrapText="1"/>
    </xf>
    <xf numFmtId="0" fontId="55" fillId="0" borderId="35" xfId="0" applyFont="1" applyFill="1" applyBorder="1" applyAlignment="1">
      <alignment horizontal="center" vertical="center" wrapText="1"/>
    </xf>
    <xf numFmtId="0" fontId="0" fillId="0" borderId="45" xfId="0" applyFill="1" applyBorder="1" applyAlignment="1">
      <alignment horizontal="center" vertical="center" wrapText="1"/>
    </xf>
    <xf numFmtId="0" fontId="53" fillId="3" borderId="46" xfId="0" applyFont="1" applyFill="1" applyBorder="1" applyAlignment="1" applyProtection="1">
      <alignment horizontal="center" vertical="center"/>
      <protection locked="0"/>
    </xf>
    <xf numFmtId="0" fontId="55" fillId="0" borderId="30" xfId="0" applyFont="1" applyFill="1" applyBorder="1" applyAlignment="1" applyProtection="1">
      <alignment horizontal="center" vertical="center" wrapText="1"/>
      <protection/>
    </xf>
    <xf numFmtId="0" fontId="44" fillId="0" borderId="12" xfId="0" applyFont="1" applyBorder="1" applyAlignment="1">
      <alignment horizontal="center" vertical="center" shrinkToFit="1"/>
    </xf>
    <xf numFmtId="0" fontId="3" fillId="0" borderId="0" xfId="0" applyNumberFormat="1" applyFont="1" applyFill="1" applyBorder="1" applyAlignment="1">
      <alignment vertical="center" shrinkToFit="1"/>
    </xf>
    <xf numFmtId="0" fontId="53" fillId="0" borderId="0" xfId="0" applyNumberFormat="1" applyFont="1" applyFill="1" applyBorder="1" applyAlignment="1">
      <alignment vertical="center" shrinkToFit="1"/>
    </xf>
    <xf numFmtId="0" fontId="13" fillId="0" borderId="0" xfId="0" applyNumberFormat="1" applyFont="1" applyFill="1" applyBorder="1" applyAlignment="1">
      <alignment vertical="center" shrinkToFit="1"/>
    </xf>
    <xf numFmtId="0" fontId="8" fillId="0" borderId="47" xfId="0" applyFont="1" applyFill="1" applyBorder="1" applyAlignment="1">
      <alignment vertical="top"/>
    </xf>
    <xf numFmtId="0" fontId="8" fillId="0" borderId="0" xfId="0" applyFont="1" applyFill="1" applyBorder="1" applyAlignment="1">
      <alignment vertical="top"/>
    </xf>
    <xf numFmtId="0" fontId="53" fillId="0" borderId="48" xfId="0" applyNumberFormat="1" applyFont="1" applyFill="1" applyBorder="1" applyAlignment="1">
      <alignment vertical="center" shrinkToFit="1"/>
    </xf>
    <xf numFmtId="0" fontId="53" fillId="0" borderId="49" xfId="0" applyNumberFormat="1" applyFont="1" applyFill="1" applyBorder="1" applyAlignment="1">
      <alignment vertical="center" shrinkToFit="1"/>
    </xf>
    <xf numFmtId="0" fontId="13" fillId="0" borderId="48" xfId="0" applyNumberFormat="1" applyFont="1" applyFill="1" applyBorder="1" applyAlignment="1">
      <alignment vertical="center" shrinkToFit="1"/>
    </xf>
    <xf numFmtId="0" fontId="3" fillId="0" borderId="48" xfId="0" applyNumberFormat="1" applyFont="1" applyFill="1" applyBorder="1" applyAlignment="1">
      <alignment vertical="center" shrinkToFit="1"/>
    </xf>
    <xf numFmtId="0" fontId="3" fillId="0" borderId="49" xfId="0" applyNumberFormat="1" applyFont="1" applyFill="1" applyBorder="1" applyAlignment="1">
      <alignment vertical="center" shrinkToFit="1"/>
    </xf>
    <xf numFmtId="0" fontId="13" fillId="0" borderId="50" xfId="0" applyNumberFormat="1" applyFont="1" applyFill="1" applyBorder="1" applyAlignment="1">
      <alignment vertical="center" shrinkToFit="1"/>
    </xf>
    <xf numFmtId="0" fontId="3" fillId="0" borderId="50" xfId="0" applyNumberFormat="1" applyFont="1" applyFill="1" applyBorder="1" applyAlignment="1">
      <alignment vertical="center" shrinkToFit="1"/>
    </xf>
    <xf numFmtId="0" fontId="53" fillId="0" borderId="51" xfId="0" applyNumberFormat="1" applyFont="1" applyFill="1" applyBorder="1" applyAlignment="1">
      <alignment vertical="center" shrinkToFit="1"/>
    </xf>
    <xf numFmtId="0" fontId="13" fillId="0" borderId="51" xfId="0" applyNumberFormat="1" applyFont="1" applyFill="1" applyBorder="1" applyAlignment="1">
      <alignment vertical="center" shrinkToFit="1"/>
    </xf>
    <xf numFmtId="0" fontId="3" fillId="0" borderId="51" xfId="0" applyNumberFormat="1" applyFont="1" applyFill="1" applyBorder="1" applyAlignment="1">
      <alignment vertical="center" shrinkToFit="1"/>
    </xf>
    <xf numFmtId="0" fontId="13" fillId="0" borderId="52" xfId="0" applyNumberFormat="1" applyFont="1" applyFill="1" applyBorder="1" applyAlignment="1">
      <alignment vertical="center" shrinkToFit="1"/>
    </xf>
    <xf numFmtId="0" fontId="53" fillId="0" borderId="52" xfId="0" applyNumberFormat="1" applyFont="1" applyFill="1" applyBorder="1" applyAlignment="1">
      <alignment vertical="center" shrinkToFit="1"/>
    </xf>
    <xf numFmtId="0" fontId="56" fillId="38" borderId="53" xfId="0" applyNumberFormat="1" applyFont="1" applyFill="1" applyBorder="1" applyAlignment="1">
      <alignment horizontal="center" vertical="center" shrinkToFit="1"/>
    </xf>
    <xf numFmtId="0" fontId="57" fillId="38" borderId="54" xfId="0" applyNumberFormat="1" applyFont="1" applyFill="1" applyBorder="1" applyAlignment="1">
      <alignment horizontal="center" vertical="center" shrinkToFit="1"/>
    </xf>
    <xf numFmtId="0" fontId="57" fillId="39" borderId="55" xfId="0" applyNumberFormat="1" applyFont="1" applyFill="1" applyBorder="1" applyAlignment="1">
      <alignment horizontal="center" vertical="center" shrinkToFi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15" fillId="39" borderId="0" xfId="0" applyFont="1" applyFill="1" applyAlignment="1">
      <alignment vertical="center"/>
    </xf>
    <xf numFmtId="0" fontId="0" fillId="0" borderId="0" xfId="0" applyAlignment="1">
      <alignment horizontal="center" vertical="center"/>
    </xf>
    <xf numFmtId="0" fontId="0" fillId="35" borderId="56" xfId="0" applyFill="1" applyBorder="1" applyAlignment="1">
      <alignment horizontal="center" vertical="center"/>
    </xf>
    <xf numFmtId="0" fontId="0" fillId="35" borderId="57" xfId="0" applyFill="1" applyBorder="1" applyAlignment="1">
      <alignment horizontal="center" vertical="center"/>
    </xf>
    <xf numFmtId="0" fontId="0" fillId="33" borderId="57" xfId="0" applyFill="1" applyBorder="1" applyAlignment="1" applyProtection="1">
      <alignment horizontal="center" vertical="center"/>
      <protection locked="0"/>
    </xf>
    <xf numFmtId="0" fontId="0" fillId="33" borderId="58"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xf>
    <xf numFmtId="0" fontId="0" fillId="0" borderId="59" xfId="0" applyFill="1" applyBorder="1" applyAlignment="1" applyProtection="1">
      <alignment horizontal="center" vertical="center"/>
      <protection/>
    </xf>
    <xf numFmtId="180" fontId="0" fillId="37" borderId="18" xfId="0" applyNumberFormat="1" applyFill="1" applyBorder="1" applyAlignment="1" applyProtection="1">
      <alignment horizontal="center" vertical="center"/>
      <protection locked="0"/>
    </xf>
    <xf numFmtId="0" fontId="0" fillId="0" borderId="0" xfId="0" applyAlignment="1">
      <alignment horizontal="left" vertical="center"/>
    </xf>
    <xf numFmtId="0" fontId="0" fillId="0" borderId="44" xfId="0" applyBorder="1" applyAlignment="1">
      <alignment horizontal="center" vertical="center"/>
    </xf>
    <xf numFmtId="181" fontId="0" fillId="0" borderId="60" xfId="0" applyNumberFormat="1" applyBorder="1" applyAlignment="1">
      <alignment horizontal="center" vertical="center"/>
    </xf>
    <xf numFmtId="0" fontId="58" fillId="0" borderId="59" xfId="0" applyFont="1" applyFill="1" applyBorder="1" applyAlignment="1" applyProtection="1">
      <alignment horizontal="left" vertical="center" wrapText="1"/>
      <protection locked="0"/>
    </xf>
    <xf numFmtId="0" fontId="44" fillId="0" borderId="0" xfId="0" applyFont="1" applyFill="1" applyBorder="1" applyAlignment="1">
      <alignment horizontal="center" vertical="center" wrapText="1"/>
    </xf>
    <xf numFmtId="0" fontId="3" fillId="0" borderId="61" xfId="0" applyFont="1" applyBorder="1" applyAlignment="1">
      <alignment horizontal="center" vertical="center"/>
    </xf>
    <xf numFmtId="0" fontId="4" fillId="36" borderId="0" xfId="0" applyFont="1" applyFill="1" applyAlignment="1">
      <alignment horizontal="left" vertical="center"/>
    </xf>
    <xf numFmtId="0" fontId="4" fillId="40" borderId="0" xfId="0" applyFont="1" applyFill="1" applyAlignment="1">
      <alignment horizontal="left" vertical="center"/>
    </xf>
    <xf numFmtId="0" fontId="8" fillId="41" borderId="62" xfId="0" applyFont="1" applyFill="1" applyBorder="1" applyAlignment="1">
      <alignment horizontal="left" vertical="top" wrapText="1"/>
    </xf>
    <xf numFmtId="0" fontId="8" fillId="41" borderId="35" xfId="0" applyFont="1" applyFill="1" applyBorder="1" applyAlignment="1">
      <alignment horizontal="left" vertical="top" wrapText="1"/>
    </xf>
    <xf numFmtId="0" fontId="8" fillId="41" borderId="63" xfId="0" applyFont="1" applyFill="1" applyBorder="1" applyAlignment="1">
      <alignment horizontal="left" vertical="top" wrapText="1"/>
    </xf>
    <xf numFmtId="0" fontId="8" fillId="41" borderId="47" xfId="0" applyFont="1" applyFill="1" applyBorder="1" applyAlignment="1">
      <alignment horizontal="left" vertical="top" wrapText="1"/>
    </xf>
    <xf numFmtId="0" fontId="8" fillId="41" borderId="0" xfId="0" applyFont="1" applyFill="1" applyBorder="1" applyAlignment="1">
      <alignment horizontal="left" vertical="top" wrapText="1"/>
    </xf>
    <xf numFmtId="0" fontId="8" fillId="41" borderId="64" xfId="0" applyFont="1" applyFill="1" applyBorder="1" applyAlignment="1">
      <alignment horizontal="left" vertical="top" wrapText="1"/>
    </xf>
    <xf numFmtId="0" fontId="8" fillId="41" borderId="65" xfId="0" applyFont="1" applyFill="1" applyBorder="1" applyAlignment="1">
      <alignment horizontal="left" vertical="top" wrapText="1"/>
    </xf>
    <xf numFmtId="0" fontId="8" fillId="41" borderId="66" xfId="0" applyFont="1" applyFill="1" applyBorder="1" applyAlignment="1">
      <alignment horizontal="left" vertical="top" wrapText="1"/>
    </xf>
    <xf numFmtId="0" fontId="8" fillId="41" borderId="30" xfId="0" applyFont="1" applyFill="1" applyBorder="1" applyAlignment="1">
      <alignment horizontal="left" vertical="top" wrapText="1"/>
    </xf>
    <xf numFmtId="0" fontId="0" fillId="0" borderId="67" xfId="0" applyBorder="1" applyAlignment="1">
      <alignment horizontal="center" vertical="center"/>
    </xf>
    <xf numFmtId="0" fontId="0" fillId="0" borderId="13" xfId="0" applyBorder="1" applyAlignment="1">
      <alignment horizontal="center" vertical="center"/>
    </xf>
    <xf numFmtId="0" fontId="0" fillId="33" borderId="16" xfId="0" applyFill="1" applyBorder="1" applyAlignment="1" applyProtection="1">
      <alignment horizontal="center" vertical="center" shrinkToFit="1"/>
      <protection locked="0"/>
    </xf>
    <xf numFmtId="0" fontId="0" fillId="33" borderId="15" xfId="0" applyFill="1" applyBorder="1" applyAlignment="1" applyProtection="1">
      <alignment horizontal="center" vertical="center" shrinkToFit="1"/>
      <protection locked="0"/>
    </xf>
    <xf numFmtId="0" fontId="0" fillId="33" borderId="16" xfId="0" applyFill="1" applyBorder="1" applyAlignment="1" applyProtection="1">
      <alignment horizontal="center" vertical="center"/>
      <protection locked="0"/>
    </xf>
    <xf numFmtId="0" fontId="0" fillId="33" borderId="15" xfId="0" applyFill="1" applyBorder="1" applyAlignment="1" applyProtection="1">
      <alignment horizontal="center" vertical="center"/>
      <protection locked="0"/>
    </xf>
    <xf numFmtId="0" fontId="0" fillId="0" borderId="68" xfId="0" applyFill="1" applyBorder="1" applyAlignment="1" applyProtection="1">
      <alignment horizontal="center" vertical="center"/>
      <protection/>
    </xf>
    <xf numFmtId="0" fontId="0" fillId="0" borderId="69" xfId="0" applyFill="1" applyBorder="1" applyAlignment="1" applyProtection="1">
      <alignment horizontal="center" vertical="center"/>
      <protection/>
    </xf>
    <xf numFmtId="0" fontId="0" fillId="0" borderId="45" xfId="0" applyFill="1" applyBorder="1" applyAlignment="1">
      <alignment horizontal="center" vertical="center"/>
    </xf>
    <xf numFmtId="0" fontId="0" fillId="0" borderId="70" xfId="0" applyFill="1" applyBorder="1" applyAlignment="1">
      <alignment horizontal="center" vertical="center"/>
    </xf>
    <xf numFmtId="0" fontId="0" fillId="0" borderId="0" xfId="0" applyAlignment="1">
      <alignment horizontal="center" vertical="center"/>
    </xf>
    <xf numFmtId="0" fontId="3" fillId="0" borderId="17" xfId="0" applyFont="1" applyBorder="1" applyAlignment="1">
      <alignment horizontal="center" vertical="center" wrapText="1"/>
    </xf>
    <xf numFmtId="0" fontId="3" fillId="0" borderId="61" xfId="0" applyFont="1" applyBorder="1" applyAlignment="1">
      <alignment horizontal="center" vertical="center"/>
    </xf>
    <xf numFmtId="0" fontId="0" fillId="35" borderId="71" xfId="0" applyFill="1" applyBorder="1" applyAlignment="1">
      <alignment horizontal="center" vertical="center"/>
    </xf>
    <xf numFmtId="0" fontId="0" fillId="35" borderId="67" xfId="0" applyFill="1" applyBorder="1" applyAlignment="1">
      <alignment horizontal="center" vertical="center"/>
    </xf>
    <xf numFmtId="0" fontId="0" fillId="35" borderId="10" xfId="0" applyFill="1" applyBorder="1" applyAlignment="1">
      <alignment horizontal="center" vertical="center"/>
    </xf>
    <xf numFmtId="0" fontId="0" fillId="35" borderId="16" xfId="0" applyFill="1"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wrapText="1"/>
    </xf>
    <xf numFmtId="0" fontId="0" fillId="0" borderId="15" xfId="0" applyBorder="1" applyAlignment="1">
      <alignment horizontal="center" vertical="center"/>
    </xf>
    <xf numFmtId="0" fontId="0" fillId="0" borderId="67" xfId="0" applyBorder="1" applyAlignment="1">
      <alignment horizontal="center" vertical="center" wrapText="1"/>
    </xf>
    <xf numFmtId="49" fontId="0" fillId="33" borderId="57" xfId="0" applyNumberFormat="1" applyFill="1" applyBorder="1" applyAlignment="1" applyProtection="1">
      <alignment horizontal="left" vertical="center"/>
      <protection locked="0"/>
    </xf>
    <xf numFmtId="49" fontId="0" fillId="33" borderId="72" xfId="0" applyNumberFormat="1" applyFill="1" applyBorder="1" applyAlignment="1" applyProtection="1">
      <alignment horizontal="left" vertical="center"/>
      <protection locked="0"/>
    </xf>
    <xf numFmtId="49" fontId="0" fillId="33" borderId="73" xfId="0" applyNumberFormat="1" applyFill="1" applyBorder="1" applyAlignment="1" applyProtection="1">
      <alignment horizontal="center" vertical="center"/>
      <protection locked="0"/>
    </xf>
    <xf numFmtId="49" fontId="0" fillId="33" borderId="74" xfId="0" applyNumberFormat="1" applyFill="1" applyBorder="1" applyAlignment="1" applyProtection="1">
      <alignment horizontal="center" vertical="center"/>
      <protection locked="0"/>
    </xf>
    <xf numFmtId="49" fontId="0" fillId="33" borderId="57" xfId="0" applyNumberFormat="1" applyFill="1" applyBorder="1" applyAlignment="1" applyProtection="1">
      <alignment horizontal="center" vertical="center"/>
      <protection locked="0"/>
    </xf>
    <xf numFmtId="49" fontId="0" fillId="33" borderId="72" xfId="0" applyNumberFormat="1" applyFill="1" applyBorder="1" applyAlignment="1" applyProtection="1">
      <alignment horizontal="center" vertical="center"/>
      <protection locked="0"/>
    </xf>
    <xf numFmtId="0" fontId="0" fillId="42" borderId="75" xfId="0" applyFill="1" applyBorder="1" applyAlignment="1">
      <alignment horizontal="center" vertical="center"/>
    </xf>
    <xf numFmtId="0" fontId="0" fillId="0" borderId="76" xfId="0" applyFill="1" applyBorder="1" applyAlignment="1" applyProtection="1">
      <alignment horizontal="center" vertical="center"/>
      <protection/>
    </xf>
    <xf numFmtId="0" fontId="0" fillId="0" borderId="76" xfId="0" applyFill="1" applyBorder="1" applyAlignment="1">
      <alignment horizontal="center" vertical="center" wrapText="1"/>
    </xf>
    <xf numFmtId="49" fontId="0" fillId="33" borderId="77" xfId="0" applyNumberFormat="1" applyFill="1" applyBorder="1" applyAlignment="1" applyProtection="1">
      <alignment horizontal="center" vertical="center"/>
      <protection locked="0"/>
    </xf>
    <xf numFmtId="49" fontId="0" fillId="33" borderId="58" xfId="0" applyNumberFormat="1" applyFill="1" applyBorder="1" applyAlignment="1" applyProtection="1">
      <alignment horizontal="left" vertical="center"/>
      <protection locked="0"/>
    </xf>
    <xf numFmtId="49" fontId="0" fillId="33" borderId="78" xfId="0" applyNumberFormat="1" applyFill="1" applyBorder="1" applyAlignment="1" applyProtection="1">
      <alignment horizontal="left" vertical="center"/>
      <protection locked="0"/>
    </xf>
    <xf numFmtId="49" fontId="0" fillId="33" borderId="79" xfId="0" applyNumberFormat="1" applyFill="1" applyBorder="1" applyAlignment="1" applyProtection="1">
      <alignment horizontal="left" vertical="center"/>
      <protection locked="0"/>
    </xf>
    <xf numFmtId="49" fontId="0" fillId="33" borderId="80" xfId="0" applyNumberFormat="1" applyFill="1" applyBorder="1" applyAlignment="1" applyProtection="1">
      <alignment horizontal="center" vertical="center"/>
      <protection locked="0"/>
    </xf>
    <xf numFmtId="0" fontId="0" fillId="0" borderId="11" xfId="0" applyBorder="1" applyAlignment="1">
      <alignment horizontal="center" vertical="center"/>
    </xf>
    <xf numFmtId="0" fontId="0" fillId="0" borderId="61" xfId="0" applyBorder="1" applyAlignment="1">
      <alignment horizontal="center" vertical="center"/>
    </xf>
    <xf numFmtId="0" fontId="0" fillId="0" borderId="15" xfId="0" applyFill="1" applyBorder="1" applyAlignment="1">
      <alignment horizontal="center" vertical="center" wrapText="1"/>
    </xf>
    <xf numFmtId="0" fontId="0" fillId="0" borderId="15" xfId="0" applyFont="1" applyFill="1" applyBorder="1" applyAlignment="1">
      <alignment horizontal="center" vertical="center"/>
    </xf>
    <xf numFmtId="0" fontId="0" fillId="0" borderId="14" xfId="0" applyFont="1" applyFill="1" applyBorder="1" applyAlignment="1">
      <alignment horizontal="center" vertical="center"/>
    </xf>
    <xf numFmtId="49" fontId="0" fillId="33" borderId="56" xfId="0" applyNumberFormat="1" applyFill="1" applyBorder="1" applyAlignment="1" applyProtection="1">
      <alignment horizontal="left" vertical="center"/>
      <protection locked="0"/>
    </xf>
    <xf numFmtId="49" fontId="0" fillId="33" borderId="77" xfId="0" applyNumberFormat="1" applyFill="1" applyBorder="1" applyAlignment="1" applyProtection="1">
      <alignment horizontal="left" vertical="center"/>
      <protection locked="0"/>
    </xf>
    <xf numFmtId="49" fontId="0" fillId="33" borderId="80" xfId="0" applyNumberFormat="1" applyFill="1" applyBorder="1" applyAlignment="1" applyProtection="1">
      <alignment horizontal="left" vertical="center"/>
      <protection locked="0"/>
    </xf>
    <xf numFmtId="49" fontId="0" fillId="33" borderId="58" xfId="0" applyNumberFormat="1" applyFill="1" applyBorder="1" applyAlignment="1" applyProtection="1">
      <alignment horizontal="center" vertical="center"/>
      <protection locked="0"/>
    </xf>
    <xf numFmtId="49" fontId="0" fillId="33" borderId="81" xfId="0" applyNumberFormat="1" applyFill="1" applyBorder="1" applyAlignment="1" applyProtection="1">
      <alignment horizontal="center" vertical="center"/>
      <protection locked="0"/>
    </xf>
    <xf numFmtId="0" fontId="0" fillId="43" borderId="82" xfId="0" applyFill="1" applyBorder="1" applyAlignment="1" applyProtection="1">
      <alignment horizontal="center" vertical="center"/>
      <protection locked="0"/>
    </xf>
    <xf numFmtId="0" fontId="0" fillId="43" borderId="10" xfId="0" applyFill="1" applyBorder="1" applyAlignment="1" applyProtection="1">
      <alignment horizontal="center" vertical="center"/>
      <protection locked="0"/>
    </xf>
    <xf numFmtId="0" fontId="0" fillId="0" borderId="83" xfId="0" applyBorder="1" applyAlignment="1">
      <alignment horizontal="center" vertical="center"/>
    </xf>
    <xf numFmtId="0" fontId="0" fillId="0" borderId="84" xfId="0" applyBorder="1" applyAlignment="1">
      <alignment horizontal="center" vertical="center"/>
    </xf>
    <xf numFmtId="0" fontId="0" fillId="35" borderId="85" xfId="0" applyFill="1" applyBorder="1" applyAlignment="1">
      <alignment horizontal="center" vertical="center"/>
    </xf>
    <xf numFmtId="0" fontId="0" fillId="43" borderId="16" xfId="0" applyFill="1" applyBorder="1" applyAlignment="1" applyProtection="1">
      <alignment horizontal="center" vertical="center"/>
      <protection locked="0"/>
    </xf>
    <xf numFmtId="0" fontId="0" fillId="43" borderId="15" xfId="0" applyFill="1" applyBorder="1" applyAlignment="1" applyProtection="1">
      <alignment horizontal="center" vertical="center"/>
      <protection locked="0"/>
    </xf>
    <xf numFmtId="0" fontId="59" fillId="44" borderId="75" xfId="0" applyFont="1" applyFill="1" applyBorder="1" applyAlignment="1">
      <alignment horizontal="center" vertical="center"/>
    </xf>
    <xf numFmtId="0" fontId="0" fillId="0" borderId="0" xfId="0" applyAlignment="1">
      <alignment horizontal="right" vertical="center"/>
    </xf>
    <xf numFmtId="0" fontId="0" fillId="0" borderId="0" xfId="0" applyFont="1" applyAlignment="1">
      <alignment horizontal="right" vertical="center"/>
    </xf>
    <xf numFmtId="0" fontId="48" fillId="41" borderId="35" xfId="0" applyFont="1" applyFill="1" applyBorder="1" applyAlignment="1">
      <alignment horizontal="left" vertical="top" wrapText="1"/>
    </xf>
    <xf numFmtId="0" fontId="48" fillId="41" borderId="0" xfId="0" applyFont="1" applyFill="1" applyBorder="1" applyAlignment="1">
      <alignment horizontal="left" vertical="top" wrapText="1"/>
    </xf>
    <xf numFmtId="0" fontId="60" fillId="0" borderId="0" xfId="0" applyFont="1" applyAlignment="1">
      <alignment horizontal="right" vertical="center" wrapText="1"/>
    </xf>
    <xf numFmtId="0" fontId="60" fillId="0" borderId="64" xfId="0" applyFont="1" applyBorder="1" applyAlignment="1">
      <alignment horizontal="righ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22">
    <dxf>
      <fill>
        <patternFill>
          <bgColor rgb="FFFFFF00"/>
        </patternFill>
      </fill>
    </dxf>
    <dxf>
      <fill>
        <patternFill>
          <bgColor rgb="FFCCFFFF"/>
        </patternFill>
      </fill>
    </dxf>
    <dxf>
      <fill>
        <patternFill>
          <bgColor rgb="FFFF99FF"/>
        </patternFill>
      </fill>
    </dxf>
    <dxf>
      <fill>
        <patternFill>
          <bgColor rgb="FFFFFF00"/>
        </patternFill>
      </fill>
    </dxf>
    <dxf>
      <fill>
        <patternFill>
          <bgColor rgb="FFCCFFFF"/>
        </patternFill>
      </fill>
    </dxf>
    <dxf>
      <fill>
        <patternFill>
          <bgColor rgb="FFFF99FF"/>
        </patternFill>
      </fill>
    </dxf>
    <dxf>
      <fill>
        <patternFill>
          <bgColor rgb="FFFFFF00"/>
        </patternFill>
      </fill>
    </dxf>
    <dxf>
      <fill>
        <patternFill>
          <bgColor rgb="FFCCFFFF"/>
        </patternFill>
      </fill>
    </dxf>
    <dxf>
      <fill>
        <patternFill>
          <bgColor rgb="FFFFCCFF"/>
        </patternFill>
      </fill>
    </dxf>
    <dxf>
      <fill>
        <patternFill>
          <bgColor rgb="FFCCFFFF"/>
        </patternFill>
      </fill>
    </dxf>
    <dxf>
      <fill>
        <patternFill>
          <bgColor rgb="FFFF99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ont>
        <b/>
        <i val="0"/>
      </font>
      <fill>
        <patternFill>
          <bgColor rgb="FFFF0000"/>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B2:G39"/>
  <sheetViews>
    <sheetView zoomScalePageLayoutView="0" workbookViewId="0" topLeftCell="A7">
      <selection activeCell="D34" sqref="D34"/>
    </sheetView>
  </sheetViews>
  <sheetFormatPr defaultColWidth="9.00390625" defaultRowHeight="15"/>
  <cols>
    <col min="1" max="1" width="3.8515625" style="40" customWidth="1"/>
    <col min="2" max="3" width="4.421875" style="40" customWidth="1"/>
    <col min="4" max="4" width="97.8515625" style="40" customWidth="1"/>
    <col min="5" max="6" width="4.421875" style="40" customWidth="1"/>
    <col min="7" max="16384" width="9.00390625" style="40" customWidth="1"/>
  </cols>
  <sheetData>
    <row r="2" spans="2:6" ht="17.25">
      <c r="B2" s="127" t="s">
        <v>21</v>
      </c>
      <c r="C2" s="127"/>
      <c r="D2" s="127"/>
      <c r="E2" s="127"/>
      <c r="F2" s="39"/>
    </row>
    <row r="3" spans="2:6" ht="17.25">
      <c r="B3" s="41"/>
      <c r="C3" s="41"/>
      <c r="D3" s="41"/>
      <c r="E3" s="41"/>
      <c r="F3" s="41"/>
    </row>
    <row r="4" spans="3:7" ht="17.25">
      <c r="C4" s="128" t="s">
        <v>117</v>
      </c>
      <c r="D4" s="128"/>
      <c r="E4" s="128"/>
      <c r="F4" s="42"/>
      <c r="G4" s="42"/>
    </row>
    <row r="5" ht="17.25">
      <c r="D5" s="40" t="s">
        <v>118</v>
      </c>
    </row>
    <row r="6" ht="17.25">
      <c r="D6" s="40" t="s">
        <v>119</v>
      </c>
    </row>
    <row r="7" ht="17.25">
      <c r="D7" s="40" t="s">
        <v>123</v>
      </c>
    </row>
    <row r="8" ht="17.25">
      <c r="D8" s="40" t="s">
        <v>120</v>
      </c>
    </row>
    <row r="9" ht="17.25">
      <c r="D9" s="40" t="s">
        <v>121</v>
      </c>
    </row>
    <row r="10" ht="17.25">
      <c r="D10" s="40" t="s">
        <v>122</v>
      </c>
    </row>
    <row r="11" spans="3:7" ht="17.25">
      <c r="C11" s="128" t="s">
        <v>22</v>
      </c>
      <c r="D11" s="128"/>
      <c r="E11" s="128"/>
      <c r="F11" s="42"/>
      <c r="G11" s="42"/>
    </row>
    <row r="12" ht="17.25">
      <c r="D12" s="40" t="s">
        <v>116</v>
      </c>
    </row>
    <row r="13" ht="17.25">
      <c r="D13" s="40" t="s">
        <v>125</v>
      </c>
    </row>
    <row r="14" ht="17.25">
      <c r="D14" s="40" t="s">
        <v>126</v>
      </c>
    </row>
    <row r="15" ht="17.25">
      <c r="D15" s="40" t="s">
        <v>23</v>
      </c>
    </row>
    <row r="16" ht="17.25">
      <c r="D16" s="40" t="s">
        <v>24</v>
      </c>
    </row>
    <row r="17" ht="17.25">
      <c r="D17" s="40" t="s">
        <v>25</v>
      </c>
    </row>
    <row r="18" ht="17.25">
      <c r="D18" s="40" t="s">
        <v>26</v>
      </c>
    </row>
    <row r="19" ht="17.25">
      <c r="D19" s="40" t="s">
        <v>27</v>
      </c>
    </row>
    <row r="20" ht="17.25">
      <c r="D20" s="112" t="s">
        <v>28</v>
      </c>
    </row>
    <row r="21" spans="3:7" ht="17.25">
      <c r="C21" s="128" t="s">
        <v>29</v>
      </c>
      <c r="D21" s="128"/>
      <c r="E21" s="128"/>
      <c r="F21" s="42"/>
      <c r="G21" s="42"/>
    </row>
    <row r="22" ht="17.25">
      <c r="D22" s="40" t="s">
        <v>135</v>
      </c>
    </row>
    <row r="23" ht="17.25">
      <c r="D23" s="40" t="s">
        <v>136</v>
      </c>
    </row>
    <row r="24" ht="17.25">
      <c r="D24" s="40" t="s">
        <v>137</v>
      </c>
    </row>
    <row r="25" spans="3:4" ht="17.25">
      <c r="C25" s="40" t="s">
        <v>30</v>
      </c>
      <c r="D25" s="40" t="s">
        <v>31</v>
      </c>
    </row>
    <row r="26" ht="17.25">
      <c r="D26" s="40" t="s">
        <v>138</v>
      </c>
    </row>
    <row r="27" ht="17.25">
      <c r="D27" s="40" t="s">
        <v>32</v>
      </c>
    </row>
    <row r="28" ht="17.25">
      <c r="D28" s="40" t="s">
        <v>124</v>
      </c>
    </row>
    <row r="29" ht="17.25">
      <c r="D29" s="40" t="s">
        <v>139</v>
      </c>
    </row>
    <row r="30" ht="17.25">
      <c r="D30" s="40" t="s">
        <v>33</v>
      </c>
    </row>
    <row r="31" ht="17.25">
      <c r="D31" s="40" t="s">
        <v>140</v>
      </c>
    </row>
    <row r="32" ht="17.25">
      <c r="D32" s="40" t="s">
        <v>141</v>
      </c>
    </row>
    <row r="33" ht="17.25">
      <c r="D33" s="40" t="s">
        <v>142</v>
      </c>
    </row>
    <row r="34" ht="17.25">
      <c r="D34" s="40" t="s">
        <v>34</v>
      </c>
    </row>
    <row r="35" ht="17.25">
      <c r="D35" s="40" t="s">
        <v>35</v>
      </c>
    </row>
    <row r="36" ht="17.25">
      <c r="D36" s="40" t="s">
        <v>36</v>
      </c>
    </row>
    <row r="37" ht="17.25">
      <c r="D37" s="40" t="s">
        <v>37</v>
      </c>
    </row>
    <row r="38" ht="17.25">
      <c r="D38" s="40" t="s">
        <v>38</v>
      </c>
    </row>
    <row r="39" ht="17.25">
      <c r="D39" s="40" t="s">
        <v>39</v>
      </c>
    </row>
  </sheetData>
  <sheetProtection password="CC6F" sheet="1"/>
  <mergeCells count="4">
    <mergeCell ref="B2:E2"/>
    <mergeCell ref="C4:E4"/>
    <mergeCell ref="C11:E11"/>
    <mergeCell ref="C21:E2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AC115"/>
  <sheetViews>
    <sheetView tabSelected="1" zoomScalePageLayoutView="0" workbookViewId="0" topLeftCell="A1">
      <selection activeCell="J7" sqref="J7"/>
    </sheetView>
  </sheetViews>
  <sheetFormatPr defaultColWidth="9.140625" defaultRowHeight="15"/>
  <cols>
    <col min="1" max="1" width="3.140625" style="0" customWidth="1"/>
    <col min="2" max="2" width="7.421875" style="1" customWidth="1"/>
    <col min="3" max="3" width="8.57421875" style="1" customWidth="1"/>
    <col min="4" max="4" width="10.00390625" style="0" customWidth="1"/>
    <col min="5" max="5" width="16.8515625" style="0" customWidth="1"/>
    <col min="6" max="6" width="9.421875" style="1" customWidth="1"/>
    <col min="7" max="9" width="13.8515625" style="1" customWidth="1"/>
    <col min="10" max="10" width="3.140625" style="0" customWidth="1"/>
    <col min="11" max="11" width="13.140625" style="0" hidden="1" customWidth="1"/>
    <col min="12" max="12" width="13.421875" style="0" hidden="1" customWidth="1"/>
    <col min="13" max="13" width="15.00390625" style="0" hidden="1" customWidth="1"/>
    <col min="14" max="14" width="13.421875" style="0" hidden="1" customWidth="1"/>
    <col min="15" max="15" width="14.00390625" style="0" hidden="1" customWidth="1"/>
    <col min="16" max="16" width="13.140625" style="0" hidden="1" customWidth="1"/>
    <col min="17" max="17" width="13.140625" style="0" customWidth="1"/>
    <col min="18" max="18" width="15.421875" style="0" customWidth="1"/>
    <col min="19" max="21" width="15.421875" style="1" customWidth="1"/>
    <col min="22" max="24" width="9.00390625" style="1" customWidth="1"/>
    <col min="25" max="28" width="7.421875" style="0" customWidth="1"/>
  </cols>
  <sheetData>
    <row r="1" spans="2:25" ht="25.5" customHeight="1" thickBot="1">
      <c r="B1" s="165" t="s">
        <v>134</v>
      </c>
      <c r="C1" s="165"/>
      <c r="D1" s="165"/>
      <c r="E1" s="165"/>
      <c r="F1" s="165"/>
      <c r="G1" s="148" t="s">
        <v>57</v>
      </c>
      <c r="H1" s="148"/>
      <c r="I1" s="148"/>
      <c r="R1" s="22"/>
      <c r="S1" s="22"/>
      <c r="T1" s="22"/>
      <c r="U1" s="22"/>
      <c r="V1" s="22"/>
      <c r="W1" s="22"/>
      <c r="X1" s="22"/>
      <c r="Y1" s="22"/>
    </row>
    <row r="2" spans="18:25" ht="6.75" customHeight="1" thickBot="1" thickTop="1">
      <c r="R2" s="22"/>
      <c r="S2" s="22"/>
      <c r="T2" s="22"/>
      <c r="U2" s="22"/>
      <c r="V2" s="22"/>
      <c r="W2" s="22"/>
      <c r="X2" s="22"/>
      <c r="Y2" s="22"/>
    </row>
    <row r="3" spans="2:25" ht="27" customHeight="1">
      <c r="B3" s="146" t="s">
        <v>20</v>
      </c>
      <c r="C3" s="147"/>
      <c r="D3" s="166" t="s">
        <v>11</v>
      </c>
      <c r="E3" s="144"/>
      <c r="F3" s="167" t="s">
        <v>128</v>
      </c>
      <c r="G3" s="147"/>
      <c r="H3" s="144" t="s">
        <v>10</v>
      </c>
      <c r="I3" s="145"/>
      <c r="R3" s="129" t="s">
        <v>131</v>
      </c>
      <c r="S3" s="130"/>
      <c r="T3" s="131"/>
      <c r="U3" s="93"/>
      <c r="V3" s="94"/>
      <c r="W3" s="26"/>
      <c r="X3" s="26"/>
      <c r="Y3" s="27"/>
    </row>
    <row r="4" spans="2:25" ht="27" customHeight="1">
      <c r="B4" s="161"/>
      <c r="C4" s="162"/>
      <c r="D4" s="163"/>
      <c r="E4" s="164"/>
      <c r="F4" s="163"/>
      <c r="G4" s="168"/>
      <c r="H4" s="163"/>
      <c r="I4" s="172"/>
      <c r="R4" s="132"/>
      <c r="S4" s="133"/>
      <c r="T4" s="134"/>
      <c r="U4" s="93"/>
      <c r="V4" s="94"/>
      <c r="W4" s="22"/>
      <c r="X4" s="22"/>
      <c r="Y4" s="22"/>
    </row>
    <row r="5" spans="2:25" ht="27" customHeight="1">
      <c r="B5" s="158" t="s">
        <v>0</v>
      </c>
      <c r="C5" s="20" t="s">
        <v>1</v>
      </c>
      <c r="D5" s="159"/>
      <c r="E5" s="160"/>
      <c r="F5" s="2" t="s">
        <v>41</v>
      </c>
      <c r="G5" s="178"/>
      <c r="H5" s="179"/>
      <c r="I5" s="180"/>
      <c r="R5" s="132"/>
      <c r="S5" s="133"/>
      <c r="T5" s="134"/>
      <c r="U5" s="93"/>
      <c r="V5" s="94"/>
      <c r="W5" s="22"/>
      <c r="X5" s="22"/>
      <c r="Y5" s="22"/>
    </row>
    <row r="6" spans="2:25" ht="27" customHeight="1" thickBot="1">
      <c r="B6" s="139"/>
      <c r="C6" s="21" t="s">
        <v>2</v>
      </c>
      <c r="D6" s="169"/>
      <c r="E6" s="170"/>
      <c r="F6" s="171"/>
      <c r="G6" s="44" t="s">
        <v>40</v>
      </c>
      <c r="H6" s="181"/>
      <c r="I6" s="182"/>
      <c r="R6" s="132"/>
      <c r="S6" s="133"/>
      <c r="T6" s="134"/>
      <c r="U6" s="93"/>
      <c r="V6" s="94"/>
      <c r="W6" s="22"/>
      <c r="X6" s="22"/>
      <c r="Y6" s="22"/>
    </row>
    <row r="7" spans="2:25" ht="27" customHeight="1" thickBot="1">
      <c r="B7" s="5" t="s">
        <v>12</v>
      </c>
      <c r="C7" s="6"/>
      <c r="D7" s="7"/>
      <c r="E7" s="7"/>
      <c r="F7" s="6"/>
      <c r="G7" s="5"/>
      <c r="H7" s="6"/>
      <c r="R7" s="132"/>
      <c r="S7" s="133"/>
      <c r="T7" s="134"/>
      <c r="U7" s="45"/>
      <c r="V7" s="27"/>
      <c r="W7" s="27"/>
      <c r="X7" s="27"/>
      <c r="Y7" s="27"/>
    </row>
    <row r="8" spans="2:29" ht="27" customHeight="1" thickBot="1">
      <c r="B8" s="149" t="s">
        <v>13</v>
      </c>
      <c r="C8" s="150"/>
      <c r="D8" s="8"/>
      <c r="E8" s="122" t="s">
        <v>127</v>
      </c>
      <c r="G8" s="24" t="s">
        <v>14</v>
      </c>
      <c r="H8" s="25" t="s">
        <v>15</v>
      </c>
      <c r="I8" s="126" t="s">
        <v>16</v>
      </c>
      <c r="R8" s="132"/>
      <c r="S8" s="133"/>
      <c r="T8" s="134"/>
      <c r="U8" s="45"/>
      <c r="V8" s="27"/>
      <c r="W8" s="27"/>
      <c r="X8" s="30"/>
      <c r="Y8" s="30"/>
      <c r="Z8" s="31"/>
      <c r="AA8" s="31"/>
      <c r="AB8" s="31"/>
      <c r="AC8" s="31"/>
    </row>
    <row r="9" spans="2:29" ht="27" customHeight="1" thickBot="1">
      <c r="B9" s="9">
        <f>SUM(A15+A35+A55+A75+A95)</f>
        <v>0</v>
      </c>
      <c r="C9" s="10">
        <f>SUM(A16+A36+A56+A76+A96)</f>
        <v>50</v>
      </c>
      <c r="D9" s="8"/>
      <c r="E9" s="123">
        <v>800</v>
      </c>
      <c r="F9" s="121"/>
      <c r="G9" s="36">
        <f>B9*E9</f>
        <v>0</v>
      </c>
      <c r="H9" s="43">
        <f>'リレー申込票'!$I$6</f>
        <v>0</v>
      </c>
      <c r="I9" s="11">
        <f>G9+H9</f>
        <v>0</v>
      </c>
      <c r="R9" s="135"/>
      <c r="S9" s="136"/>
      <c r="T9" s="137"/>
      <c r="V9" s="27"/>
      <c r="W9" s="27"/>
      <c r="X9" s="30"/>
      <c r="Y9" s="32"/>
      <c r="Z9" s="31"/>
      <c r="AA9" s="31"/>
      <c r="AB9" s="31"/>
      <c r="AC9" s="31"/>
    </row>
    <row r="10" spans="2:29" ht="6.75" customHeight="1" thickBot="1">
      <c r="B10" s="5"/>
      <c r="G10" s="5"/>
      <c r="X10" s="30"/>
      <c r="Y10" s="32"/>
      <c r="Z10" s="31"/>
      <c r="AA10" s="31"/>
      <c r="AB10" s="31"/>
      <c r="AC10" s="31"/>
    </row>
    <row r="11" spans="2:29" ht="26.25" customHeight="1">
      <c r="B11" s="155" t="s">
        <v>3</v>
      </c>
      <c r="C11" s="156" t="s">
        <v>4</v>
      </c>
      <c r="D11" s="156" t="s">
        <v>130</v>
      </c>
      <c r="E11" s="3" t="s">
        <v>1</v>
      </c>
      <c r="F11" s="185" t="s">
        <v>5</v>
      </c>
      <c r="G11" s="173" t="s">
        <v>114</v>
      </c>
      <c r="H11" s="173"/>
      <c r="I11" s="174"/>
      <c r="K11" t="s">
        <v>42</v>
      </c>
      <c r="L11" t="s">
        <v>62</v>
      </c>
      <c r="M11" t="s">
        <v>63</v>
      </c>
      <c r="N11" t="s">
        <v>64</v>
      </c>
      <c r="O11" t="s">
        <v>65</v>
      </c>
      <c r="P11">
        <v>1</v>
      </c>
      <c r="R11" s="23" t="s">
        <v>6</v>
      </c>
      <c r="X11" s="33"/>
      <c r="Y11" s="33"/>
      <c r="Z11" s="31"/>
      <c r="AA11" s="31"/>
      <c r="AB11" s="31"/>
      <c r="AC11" s="31"/>
    </row>
    <row r="12" spans="2:29" ht="26.25" customHeight="1" thickBot="1">
      <c r="B12" s="139"/>
      <c r="C12" s="157"/>
      <c r="D12" s="157"/>
      <c r="E12" s="18" t="s">
        <v>7</v>
      </c>
      <c r="F12" s="186"/>
      <c r="G12" s="175" t="s">
        <v>61</v>
      </c>
      <c r="H12" s="176"/>
      <c r="I12" s="177"/>
      <c r="K12" t="s">
        <v>43</v>
      </c>
      <c r="L12" t="s">
        <v>89</v>
      </c>
      <c r="M12" t="s">
        <v>67</v>
      </c>
      <c r="N12" t="s">
        <v>89</v>
      </c>
      <c r="O12" t="s">
        <v>66</v>
      </c>
      <c r="P12">
        <v>2</v>
      </c>
      <c r="R12" s="107" t="s">
        <v>62</v>
      </c>
      <c r="S12" s="108" t="s">
        <v>63</v>
      </c>
      <c r="T12" s="109" t="s">
        <v>64</v>
      </c>
      <c r="U12" s="109" t="s">
        <v>65</v>
      </c>
      <c r="V12" s="12"/>
      <c r="X12" s="30"/>
      <c r="Y12" s="32"/>
      <c r="Z12" s="31"/>
      <c r="AA12" s="31"/>
      <c r="AB12" s="31"/>
      <c r="AC12" s="31"/>
    </row>
    <row r="13" spans="2:29" ht="26.25" customHeight="1">
      <c r="B13" s="151" t="s">
        <v>8</v>
      </c>
      <c r="C13" s="153" t="s">
        <v>9</v>
      </c>
      <c r="D13" s="153">
        <v>1234</v>
      </c>
      <c r="E13" s="37" t="s">
        <v>18</v>
      </c>
      <c r="F13" s="187">
        <v>2</v>
      </c>
      <c r="G13" s="114" t="s">
        <v>17</v>
      </c>
      <c r="H13" s="119"/>
      <c r="I13" s="118"/>
      <c r="K13" t="s">
        <v>58</v>
      </c>
      <c r="L13" t="s">
        <v>88</v>
      </c>
      <c r="M13" t="s">
        <v>72</v>
      </c>
      <c r="N13" t="s">
        <v>88</v>
      </c>
      <c r="O13" t="s">
        <v>93</v>
      </c>
      <c r="P13">
        <v>3</v>
      </c>
      <c r="R13" s="95" t="s">
        <v>111</v>
      </c>
      <c r="S13" s="100" t="s">
        <v>66</v>
      </c>
      <c r="T13" s="102" t="s">
        <v>111</v>
      </c>
      <c r="U13" s="102" t="s">
        <v>66</v>
      </c>
      <c r="V13" s="19"/>
      <c r="X13" s="30"/>
      <c r="Y13" s="32"/>
      <c r="Z13" s="31"/>
      <c r="AA13" s="31"/>
      <c r="AB13" s="31"/>
      <c r="AC13" s="31"/>
    </row>
    <row r="14" spans="2:29" ht="26.25" customHeight="1">
      <c r="B14" s="152"/>
      <c r="C14" s="154"/>
      <c r="D14" s="154"/>
      <c r="E14" s="38" t="s">
        <v>19</v>
      </c>
      <c r="F14" s="153"/>
      <c r="G14" s="115">
        <v>10129</v>
      </c>
      <c r="H14" s="119"/>
      <c r="I14" s="118"/>
      <c r="K14" t="s">
        <v>59</v>
      </c>
      <c r="L14" t="s">
        <v>67</v>
      </c>
      <c r="M14" t="s">
        <v>74</v>
      </c>
      <c r="N14" t="s">
        <v>66</v>
      </c>
      <c r="O14" t="s">
        <v>73</v>
      </c>
      <c r="P14">
        <v>4</v>
      </c>
      <c r="R14" s="95" t="s">
        <v>112</v>
      </c>
      <c r="S14" s="100" t="s">
        <v>17</v>
      </c>
      <c r="T14" s="102" t="s">
        <v>112</v>
      </c>
      <c r="U14" s="102" t="s">
        <v>92</v>
      </c>
      <c r="V14" s="19"/>
      <c r="X14" s="30"/>
      <c r="Y14" s="32"/>
      <c r="Z14" s="31"/>
      <c r="AA14" s="31"/>
      <c r="AB14" s="31"/>
      <c r="AC14" s="31"/>
    </row>
    <row r="15" spans="1:29" ht="27" customHeight="1">
      <c r="A15" s="28">
        <f>COUNTA(E15,E17,E19,E21,E23,E25,E27,E29,E31,E33)</f>
        <v>0</v>
      </c>
      <c r="B15" s="138">
        <v>1</v>
      </c>
      <c r="C15" s="140"/>
      <c r="D15" s="142"/>
      <c r="E15" s="29"/>
      <c r="F15" s="183"/>
      <c r="G15" s="116"/>
      <c r="H15" s="124" t="s">
        <v>129</v>
      </c>
      <c r="I15"/>
      <c r="K15" t="s">
        <v>60</v>
      </c>
      <c r="L15" t="s">
        <v>71</v>
      </c>
      <c r="M15" t="s">
        <v>76</v>
      </c>
      <c r="N15" t="s">
        <v>70</v>
      </c>
      <c r="O15" t="s">
        <v>75</v>
      </c>
      <c r="P15">
        <v>5</v>
      </c>
      <c r="R15" s="95" t="s">
        <v>66</v>
      </c>
      <c r="S15" s="101" t="s">
        <v>73</v>
      </c>
      <c r="T15" s="103" t="s">
        <v>66</v>
      </c>
      <c r="U15" s="102" t="s">
        <v>73</v>
      </c>
      <c r="V15" s="19"/>
      <c r="X15" s="30"/>
      <c r="Y15" s="32"/>
      <c r="Z15" s="31"/>
      <c r="AA15" s="31"/>
      <c r="AB15" s="31"/>
      <c r="AC15" s="31"/>
    </row>
    <row r="16" spans="1:29" ht="27" customHeight="1">
      <c r="A16" s="35">
        <f>COUNTA(G15:I15,G17:I17,G19:I19,G21:I21,G23:I23,G25:I25,G27:I27,G29:I29,G31:I31,G33:I33)</f>
        <v>10</v>
      </c>
      <c r="B16" s="138"/>
      <c r="C16" s="140"/>
      <c r="D16" s="142"/>
      <c r="E16" s="29"/>
      <c r="F16" s="184"/>
      <c r="G16" s="116"/>
      <c r="H16" s="119"/>
      <c r="I16"/>
      <c r="L16" t="s">
        <v>69</v>
      </c>
      <c r="M16" t="s">
        <v>78</v>
      </c>
      <c r="N16" t="s">
        <v>69</v>
      </c>
      <c r="O16" t="s">
        <v>95</v>
      </c>
      <c r="P16">
        <v>6</v>
      </c>
      <c r="R16" s="95" t="s">
        <v>70</v>
      </c>
      <c r="S16" s="100" t="s">
        <v>75</v>
      </c>
      <c r="T16" s="103" t="s">
        <v>70</v>
      </c>
      <c r="U16" s="102" t="s">
        <v>75</v>
      </c>
      <c r="V16" s="19"/>
      <c r="X16" s="30"/>
      <c r="Y16" s="32"/>
      <c r="Z16" s="31"/>
      <c r="AA16" s="31"/>
      <c r="AB16" s="31"/>
      <c r="AC16" s="31"/>
    </row>
    <row r="17" spans="2:29" ht="27" customHeight="1">
      <c r="B17" s="138">
        <v>2</v>
      </c>
      <c r="C17" s="140"/>
      <c r="D17" s="142"/>
      <c r="E17" s="29"/>
      <c r="F17" s="183"/>
      <c r="G17" s="116"/>
      <c r="H17" s="124" t="s">
        <v>129</v>
      </c>
      <c r="I17"/>
      <c r="L17" t="s">
        <v>68</v>
      </c>
      <c r="M17" t="s">
        <v>86</v>
      </c>
      <c r="N17" t="s">
        <v>68</v>
      </c>
      <c r="O17" t="s">
        <v>96</v>
      </c>
      <c r="P17" t="s">
        <v>102</v>
      </c>
      <c r="R17" s="95" t="s">
        <v>69</v>
      </c>
      <c r="S17" s="100" t="s">
        <v>77</v>
      </c>
      <c r="T17" s="104" t="s">
        <v>69</v>
      </c>
      <c r="U17" s="102" t="s">
        <v>94</v>
      </c>
      <c r="V17" s="19"/>
      <c r="X17" s="30"/>
      <c r="Y17" s="32"/>
      <c r="Z17" s="31"/>
      <c r="AA17" s="31"/>
      <c r="AB17" s="31"/>
      <c r="AC17" s="31"/>
    </row>
    <row r="18" spans="2:29" ht="27" customHeight="1">
      <c r="B18" s="138"/>
      <c r="C18" s="140"/>
      <c r="D18" s="142"/>
      <c r="E18" s="29"/>
      <c r="F18" s="184"/>
      <c r="G18" s="116"/>
      <c r="H18" s="119"/>
      <c r="I18"/>
      <c r="M18" t="s">
        <v>87</v>
      </c>
      <c r="O18" t="s">
        <v>69</v>
      </c>
      <c r="P18" t="s">
        <v>103</v>
      </c>
      <c r="R18" s="96" t="s">
        <v>68</v>
      </c>
      <c r="S18" s="101" t="s">
        <v>85</v>
      </c>
      <c r="T18" s="105" t="s">
        <v>68</v>
      </c>
      <c r="U18" s="102" t="s">
        <v>110</v>
      </c>
      <c r="V18" s="19"/>
      <c r="X18" s="30"/>
      <c r="Y18" s="32"/>
      <c r="Z18" s="31"/>
      <c r="AA18" s="31"/>
      <c r="AB18" s="31"/>
      <c r="AC18" s="31"/>
    </row>
    <row r="19" spans="2:29" ht="27" customHeight="1">
      <c r="B19" s="138">
        <v>3</v>
      </c>
      <c r="C19" s="140"/>
      <c r="D19" s="142"/>
      <c r="E19" s="29"/>
      <c r="F19" s="183"/>
      <c r="G19" s="116"/>
      <c r="H19" s="124" t="s">
        <v>129</v>
      </c>
      <c r="I19"/>
      <c r="M19" t="s">
        <v>69</v>
      </c>
      <c r="O19" t="s">
        <v>79</v>
      </c>
      <c r="R19" s="96"/>
      <c r="S19" s="97" t="s">
        <v>109</v>
      </c>
      <c r="T19" s="105"/>
      <c r="U19" s="102" t="s">
        <v>69</v>
      </c>
      <c r="V19" s="19"/>
      <c r="X19" s="30"/>
      <c r="Y19" s="32"/>
      <c r="Z19" s="31"/>
      <c r="AA19" s="31"/>
      <c r="AB19" s="31"/>
      <c r="AC19" s="31"/>
    </row>
    <row r="20" spans="2:29" ht="27" customHeight="1">
      <c r="B20" s="138"/>
      <c r="C20" s="140"/>
      <c r="D20" s="142"/>
      <c r="E20" s="29"/>
      <c r="F20" s="184"/>
      <c r="G20" s="116"/>
      <c r="H20" s="119"/>
      <c r="I20"/>
      <c r="M20" t="s">
        <v>79</v>
      </c>
      <c r="O20" t="s">
        <v>68</v>
      </c>
      <c r="R20" s="91"/>
      <c r="S20" s="97" t="s">
        <v>69</v>
      </c>
      <c r="T20" s="92"/>
      <c r="U20" s="102" t="s">
        <v>79</v>
      </c>
      <c r="V20" s="19"/>
      <c r="X20" s="30"/>
      <c r="Y20" s="32"/>
      <c r="Z20" s="31"/>
      <c r="AA20" s="31"/>
      <c r="AB20" s="31"/>
      <c r="AC20" s="31"/>
    </row>
    <row r="21" spans="2:29" ht="27" customHeight="1">
      <c r="B21" s="138">
        <v>4</v>
      </c>
      <c r="C21" s="140"/>
      <c r="D21" s="142"/>
      <c r="E21" s="29"/>
      <c r="F21" s="183"/>
      <c r="G21" s="116"/>
      <c r="H21" s="124" t="s">
        <v>129</v>
      </c>
      <c r="I21"/>
      <c r="M21" t="s">
        <v>68</v>
      </c>
      <c r="O21" t="s">
        <v>98</v>
      </c>
      <c r="R21" s="91"/>
      <c r="S21" s="97" t="s">
        <v>79</v>
      </c>
      <c r="T21" s="92"/>
      <c r="U21" s="102" t="s">
        <v>68</v>
      </c>
      <c r="V21" s="19"/>
      <c r="X21" s="30"/>
      <c r="Y21" s="32"/>
      <c r="Z21" s="31"/>
      <c r="AA21" s="31"/>
      <c r="AB21" s="31"/>
      <c r="AC21" s="31"/>
    </row>
    <row r="22" spans="2:29" ht="27" customHeight="1">
      <c r="B22" s="138"/>
      <c r="C22" s="140"/>
      <c r="D22" s="142"/>
      <c r="E22" s="29"/>
      <c r="F22" s="184"/>
      <c r="G22" s="116"/>
      <c r="H22" s="119"/>
      <c r="I22"/>
      <c r="M22" t="s">
        <v>80</v>
      </c>
      <c r="O22" t="s">
        <v>99</v>
      </c>
      <c r="R22" s="91"/>
      <c r="S22" s="98" t="s">
        <v>68</v>
      </c>
      <c r="T22" s="92"/>
      <c r="U22" s="102" t="s">
        <v>98</v>
      </c>
      <c r="V22" s="19"/>
      <c r="X22" s="30"/>
      <c r="Y22" s="32"/>
      <c r="Z22" s="31"/>
      <c r="AA22" s="31"/>
      <c r="AB22" s="31"/>
      <c r="AC22" s="31"/>
    </row>
    <row r="23" spans="2:29" ht="27" customHeight="1">
      <c r="B23" s="138">
        <v>5</v>
      </c>
      <c r="C23" s="140"/>
      <c r="D23" s="142"/>
      <c r="E23" s="29"/>
      <c r="F23" s="183"/>
      <c r="G23" s="116"/>
      <c r="H23" s="124" t="s">
        <v>129</v>
      </c>
      <c r="I23"/>
      <c r="M23" t="s">
        <v>81</v>
      </c>
      <c r="O23" t="s">
        <v>100</v>
      </c>
      <c r="R23" s="91"/>
      <c r="S23" s="97" t="s">
        <v>80</v>
      </c>
      <c r="T23" s="90"/>
      <c r="U23" s="102" t="s">
        <v>99</v>
      </c>
      <c r="V23" s="19"/>
      <c r="X23" s="30"/>
      <c r="Y23" s="32"/>
      <c r="Z23" s="31"/>
      <c r="AA23" s="31"/>
      <c r="AB23" s="31"/>
      <c r="AC23" s="31"/>
    </row>
    <row r="24" spans="2:25" ht="27" customHeight="1">
      <c r="B24" s="138"/>
      <c r="C24" s="140"/>
      <c r="D24" s="142"/>
      <c r="E24" s="29"/>
      <c r="F24" s="184"/>
      <c r="G24" s="116"/>
      <c r="H24" s="119"/>
      <c r="I24"/>
      <c r="M24" t="s">
        <v>82</v>
      </c>
      <c r="O24" t="s">
        <v>101</v>
      </c>
      <c r="R24" s="91"/>
      <c r="S24" s="97" t="s">
        <v>81</v>
      </c>
      <c r="T24" s="90"/>
      <c r="U24" s="102" t="s">
        <v>100</v>
      </c>
      <c r="V24" s="19"/>
      <c r="Y24" s="19"/>
    </row>
    <row r="25" spans="2:22" ht="27" customHeight="1">
      <c r="B25" s="138">
        <v>6</v>
      </c>
      <c r="C25" s="140"/>
      <c r="D25" s="142"/>
      <c r="E25" s="29"/>
      <c r="F25" s="183"/>
      <c r="G25" s="116"/>
      <c r="H25" s="124" t="s">
        <v>129</v>
      </c>
      <c r="I25"/>
      <c r="M25" t="s">
        <v>83</v>
      </c>
      <c r="O25" t="s">
        <v>97</v>
      </c>
      <c r="R25" s="91"/>
      <c r="S25" s="98" t="s">
        <v>82</v>
      </c>
      <c r="T25" s="92"/>
      <c r="U25" s="102" t="s">
        <v>108</v>
      </c>
      <c r="V25" s="19"/>
    </row>
    <row r="26" spans="2:22" ht="27" customHeight="1">
      <c r="B26" s="138"/>
      <c r="C26" s="140"/>
      <c r="D26" s="142"/>
      <c r="E26" s="29"/>
      <c r="F26" s="184"/>
      <c r="G26" s="116"/>
      <c r="H26" s="119"/>
      <c r="I26"/>
      <c r="M26" t="s">
        <v>90</v>
      </c>
      <c r="R26" s="91"/>
      <c r="S26" s="97" t="s">
        <v>83</v>
      </c>
      <c r="T26" s="90"/>
      <c r="U26" s="106" t="s">
        <v>106</v>
      </c>
      <c r="V26" s="19"/>
    </row>
    <row r="27" spans="2:22" ht="27" customHeight="1">
      <c r="B27" s="138">
        <v>7</v>
      </c>
      <c r="C27" s="140"/>
      <c r="D27" s="142"/>
      <c r="E27" s="29"/>
      <c r="F27" s="183"/>
      <c r="G27" s="116"/>
      <c r="H27" s="124" t="s">
        <v>129</v>
      </c>
      <c r="I27"/>
      <c r="M27" t="s">
        <v>84</v>
      </c>
      <c r="R27" s="91"/>
      <c r="S27" s="97" t="s">
        <v>90</v>
      </c>
      <c r="T27" s="90"/>
      <c r="U27" s="91"/>
      <c r="V27" s="19"/>
    </row>
    <row r="28" spans="2:22" ht="27" customHeight="1">
      <c r="B28" s="138"/>
      <c r="C28" s="140"/>
      <c r="D28" s="142"/>
      <c r="E28" s="29"/>
      <c r="F28" s="184"/>
      <c r="G28" s="116"/>
      <c r="H28" s="119"/>
      <c r="I28"/>
      <c r="M28" t="s">
        <v>91</v>
      </c>
      <c r="R28" s="91"/>
      <c r="S28" s="98" t="s">
        <v>84</v>
      </c>
      <c r="T28" s="92"/>
      <c r="U28" s="91"/>
      <c r="V28" s="46"/>
    </row>
    <row r="29" spans="2:22" ht="27" customHeight="1">
      <c r="B29" s="138">
        <v>8</v>
      </c>
      <c r="C29" s="140"/>
      <c r="D29" s="142"/>
      <c r="E29" s="29"/>
      <c r="F29" s="183"/>
      <c r="G29" s="116"/>
      <c r="H29" s="124" t="s">
        <v>129</v>
      </c>
      <c r="I29"/>
      <c r="M29" t="s">
        <v>97</v>
      </c>
      <c r="R29" s="91"/>
      <c r="S29" s="97" t="s">
        <v>107</v>
      </c>
      <c r="T29" s="90"/>
      <c r="U29" s="91"/>
      <c r="V29" s="46"/>
    </row>
    <row r="30" spans="2:22" ht="27" customHeight="1">
      <c r="B30" s="138"/>
      <c r="C30" s="140"/>
      <c r="D30" s="142"/>
      <c r="E30" s="29"/>
      <c r="F30" s="184"/>
      <c r="G30" s="116"/>
      <c r="H30" s="119"/>
      <c r="I30"/>
      <c r="R30" s="91"/>
      <c r="S30" s="99" t="s">
        <v>106</v>
      </c>
      <c r="T30" s="92"/>
      <c r="U30" s="91"/>
      <c r="V30" s="46"/>
    </row>
    <row r="31" spans="2:24" ht="27" customHeight="1">
      <c r="B31" s="138">
        <v>9</v>
      </c>
      <c r="C31" s="140"/>
      <c r="D31" s="142"/>
      <c r="E31" s="29"/>
      <c r="F31" s="183"/>
      <c r="G31" s="116"/>
      <c r="H31" s="124" t="s">
        <v>129</v>
      </c>
      <c r="I31" s="19"/>
      <c r="Q31" s="19"/>
      <c r="R31" s="19"/>
      <c r="S31" s="46"/>
      <c r="V31"/>
      <c r="W31"/>
      <c r="X31"/>
    </row>
    <row r="32" spans="2:24" ht="27" customHeight="1">
      <c r="B32" s="138"/>
      <c r="C32" s="140"/>
      <c r="D32" s="142"/>
      <c r="E32" s="29"/>
      <c r="F32" s="184"/>
      <c r="G32" s="116"/>
      <c r="H32" s="119"/>
      <c r="I32" s="19"/>
      <c r="Q32" s="19"/>
      <c r="R32" s="19"/>
      <c r="S32" s="46"/>
      <c r="V32"/>
      <c r="W32"/>
      <c r="X32"/>
    </row>
    <row r="33" spans="2:22" ht="27" customHeight="1">
      <c r="B33" s="138">
        <v>10</v>
      </c>
      <c r="C33" s="140"/>
      <c r="D33" s="142"/>
      <c r="E33" s="29"/>
      <c r="F33" s="188"/>
      <c r="G33" s="116"/>
      <c r="H33" s="124" t="s">
        <v>129</v>
      </c>
      <c r="I33"/>
      <c r="R33" s="14"/>
      <c r="S33" s="16"/>
      <c r="T33" s="16"/>
      <c r="U33" s="16"/>
      <c r="V33" s="16"/>
    </row>
    <row r="34" spans="2:22" ht="27" customHeight="1" thickBot="1">
      <c r="B34" s="139"/>
      <c r="C34" s="141"/>
      <c r="D34" s="143"/>
      <c r="E34" s="34"/>
      <c r="F34" s="189"/>
      <c r="G34" s="117"/>
      <c r="H34" s="119"/>
      <c r="I34"/>
      <c r="R34" s="14"/>
      <c r="S34" s="15"/>
      <c r="T34" s="16"/>
      <c r="U34" s="16"/>
      <c r="V34" s="16"/>
    </row>
    <row r="35" spans="1:25" ht="27" customHeight="1">
      <c r="A35" s="28">
        <f>COUNTA(E35,E37,E39,E41,E43,E45,E47,E49,E51,E53)</f>
        <v>0</v>
      </c>
      <c r="B35" s="138">
        <v>11</v>
      </c>
      <c r="C35" s="140"/>
      <c r="D35" s="142"/>
      <c r="E35" s="29"/>
      <c r="F35" s="183"/>
      <c r="G35" s="116"/>
      <c r="H35" s="124" t="s">
        <v>129</v>
      </c>
      <c r="I35"/>
      <c r="R35" s="14"/>
      <c r="S35" s="16"/>
      <c r="T35" s="16"/>
      <c r="U35" s="16"/>
      <c r="V35" s="16"/>
      <c r="W35" s="15"/>
      <c r="X35" s="16"/>
      <c r="Y35" s="12"/>
    </row>
    <row r="36" spans="1:25" ht="27" customHeight="1">
      <c r="A36" s="35">
        <f>COUNTA(G35:I35,G37:I37,G39:I39,G41:I41,G43:I43,G45:I45,G47:I47,G49:I49,G51:I51,G53:I53)</f>
        <v>10</v>
      </c>
      <c r="B36" s="138"/>
      <c r="C36" s="140"/>
      <c r="D36" s="142"/>
      <c r="E36" s="29"/>
      <c r="F36" s="184"/>
      <c r="G36" s="116"/>
      <c r="H36" s="119"/>
      <c r="I36"/>
      <c r="R36" s="14"/>
      <c r="S36" s="16"/>
      <c r="T36" s="16"/>
      <c r="U36" s="16"/>
      <c r="V36" s="16"/>
      <c r="W36" s="15"/>
      <c r="X36" s="16"/>
      <c r="Y36" s="12"/>
    </row>
    <row r="37" spans="2:25" ht="27" customHeight="1">
      <c r="B37" s="138">
        <v>12</v>
      </c>
      <c r="C37" s="140"/>
      <c r="D37" s="142"/>
      <c r="E37" s="29"/>
      <c r="F37" s="183"/>
      <c r="G37" s="116"/>
      <c r="H37" s="124" t="s">
        <v>129</v>
      </c>
      <c r="I37"/>
      <c r="R37" s="14"/>
      <c r="S37" s="15"/>
      <c r="T37" s="16"/>
      <c r="U37" s="16"/>
      <c r="V37" s="16"/>
      <c r="W37" s="16"/>
      <c r="X37" s="15"/>
      <c r="Y37" s="12"/>
    </row>
    <row r="38" spans="2:25" ht="27" customHeight="1">
      <c r="B38" s="138"/>
      <c r="C38" s="140"/>
      <c r="D38" s="142"/>
      <c r="E38" s="29"/>
      <c r="F38" s="184"/>
      <c r="G38" s="116"/>
      <c r="H38" s="119"/>
      <c r="I38"/>
      <c r="R38" s="14"/>
      <c r="S38" s="15"/>
      <c r="T38" s="16"/>
      <c r="U38" s="16"/>
      <c r="V38" s="16"/>
      <c r="W38" s="15"/>
      <c r="X38" s="16"/>
      <c r="Y38" s="12"/>
    </row>
    <row r="39" spans="2:25" ht="27" customHeight="1">
      <c r="B39" s="138">
        <v>13</v>
      </c>
      <c r="C39" s="140"/>
      <c r="D39" s="142"/>
      <c r="E39" s="29"/>
      <c r="F39" s="183"/>
      <c r="G39" s="116"/>
      <c r="H39" s="124" t="s">
        <v>129</v>
      </c>
      <c r="I39"/>
      <c r="R39" s="17"/>
      <c r="S39" s="15"/>
      <c r="T39" s="16"/>
      <c r="U39" s="16"/>
      <c r="V39" s="16"/>
      <c r="W39" s="15"/>
      <c r="X39" s="16"/>
      <c r="Y39" s="12"/>
    </row>
    <row r="40" spans="2:25" ht="27" customHeight="1">
      <c r="B40" s="138"/>
      <c r="C40" s="140"/>
      <c r="D40" s="142"/>
      <c r="E40" s="29"/>
      <c r="F40" s="184"/>
      <c r="G40" s="116"/>
      <c r="H40" s="119"/>
      <c r="I40"/>
      <c r="R40" s="14"/>
      <c r="S40" s="15"/>
      <c r="T40" s="16"/>
      <c r="U40" s="16"/>
      <c r="V40" s="16"/>
      <c r="W40" s="16"/>
      <c r="X40" s="16"/>
      <c r="Y40" s="12"/>
    </row>
    <row r="41" spans="2:25" ht="27" customHeight="1">
      <c r="B41" s="138">
        <v>14</v>
      </c>
      <c r="C41" s="140"/>
      <c r="D41" s="142"/>
      <c r="E41" s="29"/>
      <c r="F41" s="183"/>
      <c r="G41" s="116"/>
      <c r="H41" s="124" t="s">
        <v>129</v>
      </c>
      <c r="I41"/>
      <c r="R41" s="14"/>
      <c r="S41" s="16"/>
      <c r="T41" s="16"/>
      <c r="U41" s="16"/>
      <c r="V41" s="16"/>
      <c r="W41" s="15"/>
      <c r="X41" s="16"/>
      <c r="Y41" s="12"/>
    </row>
    <row r="42" spans="2:25" ht="27" customHeight="1">
      <c r="B42" s="138"/>
      <c r="C42" s="140"/>
      <c r="D42" s="142"/>
      <c r="E42" s="29"/>
      <c r="F42" s="184"/>
      <c r="G42" s="116"/>
      <c r="H42" s="119"/>
      <c r="I42"/>
      <c r="R42" s="14"/>
      <c r="S42" s="15"/>
      <c r="T42" s="16"/>
      <c r="U42" s="16"/>
      <c r="V42" s="16"/>
      <c r="W42" s="15"/>
      <c r="X42" s="16"/>
      <c r="Y42" s="12"/>
    </row>
    <row r="43" spans="2:25" ht="27" customHeight="1">
      <c r="B43" s="138">
        <v>15</v>
      </c>
      <c r="C43" s="140"/>
      <c r="D43" s="142"/>
      <c r="E43" s="29"/>
      <c r="F43" s="183"/>
      <c r="G43" s="116"/>
      <c r="H43" s="124" t="s">
        <v>129</v>
      </c>
      <c r="I43"/>
      <c r="R43" s="14"/>
      <c r="S43" s="15"/>
      <c r="T43" s="16"/>
      <c r="U43" s="16"/>
      <c r="V43" s="15"/>
      <c r="W43" s="16"/>
      <c r="X43" s="16"/>
      <c r="Y43" s="12"/>
    </row>
    <row r="44" spans="2:25" ht="27" customHeight="1">
      <c r="B44" s="138"/>
      <c r="C44" s="140"/>
      <c r="D44" s="142"/>
      <c r="E44" s="29"/>
      <c r="F44" s="184"/>
      <c r="G44" s="116"/>
      <c r="H44" s="119"/>
      <c r="I44"/>
      <c r="R44" s="14"/>
      <c r="S44" s="15"/>
      <c r="T44" s="16"/>
      <c r="U44" s="16"/>
      <c r="V44" s="16"/>
      <c r="W44" s="16"/>
      <c r="X44" s="16"/>
      <c r="Y44" s="12"/>
    </row>
    <row r="45" spans="2:25" ht="27" customHeight="1">
      <c r="B45" s="138">
        <v>16</v>
      </c>
      <c r="C45" s="140"/>
      <c r="D45" s="142"/>
      <c r="E45" s="29"/>
      <c r="F45" s="183"/>
      <c r="G45" s="116"/>
      <c r="H45" s="124" t="s">
        <v>129</v>
      </c>
      <c r="I45"/>
      <c r="R45" s="14"/>
      <c r="S45" s="15"/>
      <c r="T45" s="16"/>
      <c r="U45" s="16"/>
      <c r="V45" s="16"/>
      <c r="W45" s="15"/>
      <c r="X45" s="16"/>
      <c r="Y45" s="12"/>
    </row>
    <row r="46" spans="2:25" ht="27" customHeight="1">
      <c r="B46" s="138"/>
      <c r="C46" s="140"/>
      <c r="D46" s="142"/>
      <c r="E46" s="29"/>
      <c r="F46" s="184"/>
      <c r="G46" s="116"/>
      <c r="H46" s="119"/>
      <c r="I46"/>
      <c r="R46" s="14"/>
      <c r="S46" s="15"/>
      <c r="T46" s="16"/>
      <c r="U46" s="16"/>
      <c r="V46" s="16"/>
      <c r="W46" s="16"/>
      <c r="X46" s="16"/>
      <c r="Y46" s="12"/>
    </row>
    <row r="47" spans="2:25" ht="27" customHeight="1">
      <c r="B47" s="138">
        <v>17</v>
      </c>
      <c r="C47" s="140"/>
      <c r="D47" s="142"/>
      <c r="E47" s="29"/>
      <c r="F47" s="183"/>
      <c r="G47" s="116"/>
      <c r="H47" s="124" t="s">
        <v>129</v>
      </c>
      <c r="I47"/>
      <c r="R47" s="14"/>
      <c r="S47" s="15"/>
      <c r="T47" s="15"/>
      <c r="U47" s="15"/>
      <c r="V47" s="16"/>
      <c r="W47" s="15"/>
      <c r="X47" s="16"/>
      <c r="Y47" s="12"/>
    </row>
    <row r="48" spans="2:25" ht="27" customHeight="1">
      <c r="B48" s="138"/>
      <c r="C48" s="140"/>
      <c r="D48" s="142"/>
      <c r="E48" s="29"/>
      <c r="F48" s="184"/>
      <c r="G48" s="116"/>
      <c r="H48" s="119"/>
      <c r="I48"/>
      <c r="R48" s="14"/>
      <c r="S48" s="15"/>
      <c r="T48" s="15"/>
      <c r="U48" s="15"/>
      <c r="V48" s="16"/>
      <c r="W48" s="16"/>
      <c r="X48" s="16"/>
      <c r="Y48" s="12"/>
    </row>
    <row r="49" spans="2:25" ht="27" customHeight="1">
      <c r="B49" s="138">
        <v>18</v>
      </c>
      <c r="C49" s="140"/>
      <c r="D49" s="142"/>
      <c r="E49" s="29"/>
      <c r="F49" s="183"/>
      <c r="G49" s="116"/>
      <c r="H49" s="124" t="s">
        <v>129</v>
      </c>
      <c r="I49"/>
      <c r="R49" s="14"/>
      <c r="S49" s="15"/>
      <c r="T49" s="16"/>
      <c r="U49" s="16"/>
      <c r="V49" s="16"/>
      <c r="W49" s="15"/>
      <c r="X49" s="16"/>
      <c r="Y49" s="12"/>
    </row>
    <row r="50" spans="2:25" ht="27" customHeight="1">
      <c r="B50" s="138"/>
      <c r="C50" s="140"/>
      <c r="D50" s="142"/>
      <c r="E50" s="29"/>
      <c r="F50" s="184"/>
      <c r="G50" s="116"/>
      <c r="H50" s="119"/>
      <c r="I50"/>
      <c r="R50" s="14"/>
      <c r="S50" s="15"/>
      <c r="T50" s="16"/>
      <c r="U50" s="16"/>
      <c r="V50" s="16"/>
      <c r="W50" s="15"/>
      <c r="X50" s="16"/>
      <c r="Y50" s="12"/>
    </row>
    <row r="51" spans="2:25" ht="27" customHeight="1">
      <c r="B51" s="138">
        <v>19</v>
      </c>
      <c r="C51" s="140"/>
      <c r="D51" s="142"/>
      <c r="E51" s="29"/>
      <c r="F51" s="183"/>
      <c r="G51" s="116"/>
      <c r="H51" s="124" t="s">
        <v>129</v>
      </c>
      <c r="I51"/>
      <c r="R51" s="14"/>
      <c r="S51" s="16"/>
      <c r="T51" s="16"/>
      <c r="U51" s="16"/>
      <c r="V51" s="15"/>
      <c r="W51" s="15"/>
      <c r="X51" s="16"/>
      <c r="Y51" s="12"/>
    </row>
    <row r="52" spans="2:25" ht="27" customHeight="1">
      <c r="B52" s="138"/>
      <c r="C52" s="140"/>
      <c r="D52" s="142"/>
      <c r="E52" s="29"/>
      <c r="F52" s="184"/>
      <c r="G52" s="116"/>
      <c r="H52" s="119"/>
      <c r="I52"/>
      <c r="R52" s="14"/>
      <c r="S52" s="15"/>
      <c r="T52" s="16"/>
      <c r="U52" s="16"/>
      <c r="V52" s="16"/>
      <c r="W52" s="15"/>
      <c r="X52" s="16"/>
      <c r="Y52" s="12"/>
    </row>
    <row r="53" spans="2:25" ht="27" customHeight="1">
      <c r="B53" s="138">
        <v>20</v>
      </c>
      <c r="C53" s="140"/>
      <c r="D53" s="142"/>
      <c r="E53" s="29"/>
      <c r="F53" s="188"/>
      <c r="G53" s="116"/>
      <c r="H53" s="124" t="s">
        <v>129</v>
      </c>
      <c r="I53"/>
      <c r="R53" s="14"/>
      <c r="S53" s="16"/>
      <c r="T53" s="16"/>
      <c r="U53" s="16"/>
      <c r="V53" s="16"/>
      <c r="W53" s="15"/>
      <c r="X53" s="16"/>
      <c r="Y53" s="12"/>
    </row>
    <row r="54" spans="2:25" ht="27" customHeight="1" thickBot="1">
      <c r="B54" s="139"/>
      <c r="C54" s="141"/>
      <c r="D54" s="143"/>
      <c r="E54" s="34"/>
      <c r="F54" s="189"/>
      <c r="G54" s="117"/>
      <c r="H54" s="119"/>
      <c r="I54"/>
      <c r="R54" s="14"/>
      <c r="S54" s="15"/>
      <c r="T54" s="16"/>
      <c r="U54" s="16"/>
      <c r="V54" s="16"/>
      <c r="W54" s="15"/>
      <c r="X54" s="16"/>
      <c r="Y54" s="12"/>
    </row>
    <row r="55" spans="1:25" ht="27" customHeight="1">
      <c r="A55" s="28">
        <f>COUNTA(E55,E57,E59,E61,E63,E65,E67,E69,E71,E73)</f>
        <v>0</v>
      </c>
      <c r="B55" s="138">
        <v>21</v>
      </c>
      <c r="C55" s="140"/>
      <c r="D55" s="142"/>
      <c r="E55" s="29"/>
      <c r="F55" s="183"/>
      <c r="G55" s="116"/>
      <c r="H55" s="124" t="s">
        <v>129</v>
      </c>
      <c r="I55"/>
      <c r="R55" s="14"/>
      <c r="S55" s="16"/>
      <c r="T55" s="16"/>
      <c r="U55" s="16"/>
      <c r="V55" s="16"/>
      <c r="W55" s="15"/>
      <c r="X55" s="16"/>
      <c r="Y55" s="12"/>
    </row>
    <row r="56" spans="1:25" ht="27" customHeight="1">
      <c r="A56" s="35">
        <f>COUNTA(G55:I55,G57:I57,G59:I59,G61:I61,G63:I63,G65:I65,G67:I67,G69:I69,G71:I71,G73:I73)</f>
        <v>10</v>
      </c>
      <c r="B56" s="138"/>
      <c r="C56" s="140"/>
      <c r="D56" s="142"/>
      <c r="E56" s="29"/>
      <c r="F56" s="184"/>
      <c r="G56" s="116"/>
      <c r="H56" s="119"/>
      <c r="I56"/>
      <c r="R56" s="14"/>
      <c r="S56" s="16"/>
      <c r="T56" s="16"/>
      <c r="U56" s="16"/>
      <c r="V56" s="16"/>
      <c r="W56" s="15"/>
      <c r="X56" s="16"/>
      <c r="Y56" s="12"/>
    </row>
    <row r="57" spans="2:25" ht="27" customHeight="1">
      <c r="B57" s="138">
        <v>22</v>
      </c>
      <c r="C57" s="140"/>
      <c r="D57" s="142"/>
      <c r="E57" s="29"/>
      <c r="F57" s="183"/>
      <c r="G57" s="116"/>
      <c r="H57" s="124" t="s">
        <v>129</v>
      </c>
      <c r="I57"/>
      <c r="R57" s="14"/>
      <c r="S57" s="15"/>
      <c r="T57" s="16"/>
      <c r="U57" s="16"/>
      <c r="V57" s="16"/>
      <c r="W57" s="16"/>
      <c r="X57" s="15"/>
      <c r="Y57" s="12"/>
    </row>
    <row r="58" spans="2:25" ht="27" customHeight="1">
      <c r="B58" s="138"/>
      <c r="C58" s="140"/>
      <c r="D58" s="142"/>
      <c r="E58" s="29"/>
      <c r="F58" s="184"/>
      <c r="G58" s="116"/>
      <c r="H58" s="119"/>
      <c r="I58"/>
      <c r="R58" s="14"/>
      <c r="S58" s="15"/>
      <c r="T58" s="16"/>
      <c r="U58" s="16"/>
      <c r="V58" s="16"/>
      <c r="W58" s="15"/>
      <c r="X58" s="16"/>
      <c r="Y58" s="12"/>
    </row>
    <row r="59" spans="2:25" ht="27" customHeight="1">
      <c r="B59" s="138">
        <v>23</v>
      </c>
      <c r="C59" s="140"/>
      <c r="D59" s="142"/>
      <c r="E59" s="29"/>
      <c r="F59" s="183"/>
      <c r="G59" s="116"/>
      <c r="H59" s="124" t="s">
        <v>129</v>
      </c>
      <c r="I59"/>
      <c r="R59" s="17"/>
      <c r="S59" s="15"/>
      <c r="T59" s="16"/>
      <c r="U59" s="16"/>
      <c r="V59" s="16"/>
      <c r="W59" s="15"/>
      <c r="X59" s="16"/>
      <c r="Y59" s="12"/>
    </row>
    <row r="60" spans="2:25" ht="27" customHeight="1">
      <c r="B60" s="138"/>
      <c r="C60" s="140"/>
      <c r="D60" s="142"/>
      <c r="E60" s="29"/>
      <c r="F60" s="184"/>
      <c r="G60" s="116"/>
      <c r="H60" s="119"/>
      <c r="I60"/>
      <c r="R60" s="14"/>
      <c r="S60" s="15"/>
      <c r="T60" s="16"/>
      <c r="U60" s="16"/>
      <c r="V60" s="16"/>
      <c r="W60" s="16"/>
      <c r="X60" s="16"/>
      <c r="Y60" s="12"/>
    </row>
    <row r="61" spans="2:25" ht="27" customHeight="1">
      <c r="B61" s="138">
        <v>24</v>
      </c>
      <c r="C61" s="140"/>
      <c r="D61" s="142"/>
      <c r="E61" s="29"/>
      <c r="F61" s="183"/>
      <c r="G61" s="116"/>
      <c r="H61" s="124" t="s">
        <v>129</v>
      </c>
      <c r="I61"/>
      <c r="R61" s="14"/>
      <c r="S61" s="16"/>
      <c r="T61" s="16"/>
      <c r="U61" s="16"/>
      <c r="V61" s="16"/>
      <c r="W61" s="15"/>
      <c r="X61" s="16"/>
      <c r="Y61" s="12"/>
    </row>
    <row r="62" spans="2:25" ht="27" customHeight="1">
      <c r="B62" s="138"/>
      <c r="C62" s="140"/>
      <c r="D62" s="142"/>
      <c r="E62" s="29"/>
      <c r="F62" s="184"/>
      <c r="G62" s="116"/>
      <c r="H62" s="119"/>
      <c r="I62"/>
      <c r="R62" s="14"/>
      <c r="S62" s="15"/>
      <c r="T62" s="16"/>
      <c r="U62" s="16"/>
      <c r="V62" s="16"/>
      <c r="W62" s="15"/>
      <c r="X62" s="16"/>
      <c r="Y62" s="12"/>
    </row>
    <row r="63" spans="2:25" ht="27" customHeight="1">
      <c r="B63" s="138">
        <v>25</v>
      </c>
      <c r="C63" s="140"/>
      <c r="D63" s="142"/>
      <c r="E63" s="29"/>
      <c r="F63" s="183"/>
      <c r="G63" s="116"/>
      <c r="H63" s="124" t="s">
        <v>129</v>
      </c>
      <c r="I63"/>
      <c r="R63" s="14"/>
      <c r="S63" s="15"/>
      <c r="T63" s="16"/>
      <c r="U63" s="16"/>
      <c r="V63" s="15"/>
      <c r="W63" s="16"/>
      <c r="X63" s="16"/>
      <c r="Y63" s="12"/>
    </row>
    <row r="64" spans="2:25" ht="27" customHeight="1">
      <c r="B64" s="138"/>
      <c r="C64" s="140"/>
      <c r="D64" s="142"/>
      <c r="E64" s="29"/>
      <c r="F64" s="184"/>
      <c r="G64" s="116"/>
      <c r="H64" s="119"/>
      <c r="I64"/>
      <c r="R64" s="14"/>
      <c r="S64" s="15"/>
      <c r="T64" s="16"/>
      <c r="U64" s="16"/>
      <c r="V64" s="16"/>
      <c r="W64" s="16"/>
      <c r="X64" s="16"/>
      <c r="Y64" s="12"/>
    </row>
    <row r="65" spans="2:25" ht="27" customHeight="1">
      <c r="B65" s="138">
        <v>26</v>
      </c>
      <c r="C65" s="140"/>
      <c r="D65" s="142"/>
      <c r="E65" s="29"/>
      <c r="F65" s="183"/>
      <c r="G65" s="116"/>
      <c r="H65" s="124" t="s">
        <v>129</v>
      </c>
      <c r="I65"/>
      <c r="R65" s="14"/>
      <c r="S65" s="15"/>
      <c r="T65" s="16"/>
      <c r="U65" s="16"/>
      <c r="V65" s="16"/>
      <c r="W65" s="15"/>
      <c r="X65" s="16"/>
      <c r="Y65" s="12"/>
    </row>
    <row r="66" spans="2:25" ht="27" customHeight="1">
      <c r="B66" s="138"/>
      <c r="C66" s="140"/>
      <c r="D66" s="142"/>
      <c r="E66" s="29"/>
      <c r="F66" s="184"/>
      <c r="G66" s="116"/>
      <c r="H66" s="119"/>
      <c r="I66"/>
      <c r="R66" s="14"/>
      <c r="S66" s="15"/>
      <c r="T66" s="16"/>
      <c r="U66" s="16"/>
      <c r="V66" s="16"/>
      <c r="W66" s="16"/>
      <c r="X66" s="16"/>
      <c r="Y66" s="12"/>
    </row>
    <row r="67" spans="2:25" ht="27" customHeight="1">
      <c r="B67" s="138">
        <v>27</v>
      </c>
      <c r="C67" s="140"/>
      <c r="D67" s="142"/>
      <c r="E67" s="29"/>
      <c r="F67" s="183"/>
      <c r="G67" s="116"/>
      <c r="H67" s="124" t="s">
        <v>129</v>
      </c>
      <c r="I67"/>
      <c r="R67" s="14"/>
      <c r="S67" s="15"/>
      <c r="T67" s="15"/>
      <c r="U67" s="15"/>
      <c r="V67" s="16"/>
      <c r="W67" s="15"/>
      <c r="X67" s="16"/>
      <c r="Y67" s="12"/>
    </row>
    <row r="68" spans="2:25" ht="27" customHeight="1">
      <c r="B68" s="138"/>
      <c r="C68" s="140"/>
      <c r="D68" s="142"/>
      <c r="E68" s="29"/>
      <c r="F68" s="184"/>
      <c r="G68" s="116"/>
      <c r="H68" s="119"/>
      <c r="I68"/>
      <c r="R68" s="14"/>
      <c r="S68" s="15"/>
      <c r="T68" s="15"/>
      <c r="U68" s="15"/>
      <c r="V68" s="16"/>
      <c r="W68" s="16"/>
      <c r="X68" s="16"/>
      <c r="Y68" s="12"/>
    </row>
    <row r="69" spans="2:25" ht="27" customHeight="1">
      <c r="B69" s="138">
        <v>28</v>
      </c>
      <c r="C69" s="140"/>
      <c r="D69" s="142"/>
      <c r="E69" s="29"/>
      <c r="F69" s="183"/>
      <c r="G69" s="116"/>
      <c r="H69" s="124" t="s">
        <v>129</v>
      </c>
      <c r="I69"/>
      <c r="R69" s="14"/>
      <c r="S69" s="15"/>
      <c r="T69" s="16"/>
      <c r="U69" s="16"/>
      <c r="V69" s="16"/>
      <c r="W69" s="15"/>
      <c r="X69" s="16"/>
      <c r="Y69" s="12"/>
    </row>
    <row r="70" spans="2:25" ht="27" customHeight="1">
      <c r="B70" s="138"/>
      <c r="C70" s="140"/>
      <c r="D70" s="142"/>
      <c r="E70" s="29"/>
      <c r="F70" s="184"/>
      <c r="G70" s="116"/>
      <c r="H70" s="119"/>
      <c r="I70"/>
      <c r="R70" s="14"/>
      <c r="S70" s="15"/>
      <c r="T70" s="16"/>
      <c r="U70" s="16"/>
      <c r="V70" s="16"/>
      <c r="W70" s="15"/>
      <c r="X70" s="16"/>
      <c r="Y70" s="12"/>
    </row>
    <row r="71" spans="2:25" ht="27" customHeight="1">
      <c r="B71" s="138">
        <v>29</v>
      </c>
      <c r="C71" s="140"/>
      <c r="D71" s="142"/>
      <c r="E71" s="29"/>
      <c r="F71" s="183"/>
      <c r="G71" s="116"/>
      <c r="H71" s="124" t="s">
        <v>129</v>
      </c>
      <c r="I71"/>
      <c r="R71" s="14"/>
      <c r="S71" s="16"/>
      <c r="T71" s="16"/>
      <c r="U71" s="16"/>
      <c r="V71" s="15"/>
      <c r="W71" s="15"/>
      <c r="X71" s="16"/>
      <c r="Y71" s="12"/>
    </row>
    <row r="72" spans="2:25" ht="27" customHeight="1">
      <c r="B72" s="138"/>
      <c r="C72" s="140"/>
      <c r="D72" s="142"/>
      <c r="E72" s="29"/>
      <c r="F72" s="184"/>
      <c r="G72" s="116"/>
      <c r="H72" s="119"/>
      <c r="I72"/>
      <c r="R72" s="14"/>
      <c r="S72" s="15"/>
      <c r="T72" s="16"/>
      <c r="U72" s="16"/>
      <c r="V72" s="16"/>
      <c r="W72" s="15"/>
      <c r="X72" s="16"/>
      <c r="Y72" s="12"/>
    </row>
    <row r="73" spans="2:25" ht="27" customHeight="1">
      <c r="B73" s="138">
        <v>30</v>
      </c>
      <c r="C73" s="140"/>
      <c r="D73" s="142"/>
      <c r="E73" s="29"/>
      <c r="F73" s="188"/>
      <c r="G73" s="116"/>
      <c r="H73" s="124" t="s">
        <v>129</v>
      </c>
      <c r="I73"/>
      <c r="R73" s="14"/>
      <c r="S73" s="16"/>
      <c r="T73" s="16"/>
      <c r="U73" s="16"/>
      <c r="V73" s="16"/>
      <c r="W73" s="15"/>
      <c r="X73" s="16"/>
      <c r="Y73" s="12"/>
    </row>
    <row r="74" spans="2:25" ht="27" customHeight="1" thickBot="1">
      <c r="B74" s="139"/>
      <c r="C74" s="141"/>
      <c r="D74" s="143"/>
      <c r="E74" s="34"/>
      <c r="F74" s="189"/>
      <c r="G74" s="117"/>
      <c r="H74" s="119"/>
      <c r="I74"/>
      <c r="R74" s="14"/>
      <c r="S74" s="15"/>
      <c r="T74" s="16"/>
      <c r="U74" s="16"/>
      <c r="V74" s="16"/>
      <c r="W74" s="15"/>
      <c r="X74" s="16"/>
      <c r="Y74" s="12"/>
    </row>
    <row r="75" spans="1:25" ht="27" customHeight="1">
      <c r="A75" s="28">
        <f>COUNTA(E75,E77,E79,E81,E83,E85,E87,E89,E91,E93)</f>
        <v>0</v>
      </c>
      <c r="B75" s="138">
        <v>31</v>
      </c>
      <c r="C75" s="140"/>
      <c r="D75" s="142"/>
      <c r="E75" s="29"/>
      <c r="F75" s="183"/>
      <c r="G75" s="116"/>
      <c r="H75" s="124" t="s">
        <v>129</v>
      </c>
      <c r="I75"/>
      <c r="R75" s="14"/>
      <c r="S75" s="16"/>
      <c r="T75" s="16"/>
      <c r="U75" s="16"/>
      <c r="V75" s="16"/>
      <c r="W75" s="15"/>
      <c r="X75" s="16"/>
      <c r="Y75" s="12"/>
    </row>
    <row r="76" spans="1:25" ht="27" customHeight="1">
      <c r="A76" s="35">
        <f>COUNTA(G75:I75,G77:I77,G79:I79,G81:I81,G83:I83,G85:I85,G87:I87,G89:I89,G91:I91,G93:I93)</f>
        <v>10</v>
      </c>
      <c r="B76" s="138"/>
      <c r="C76" s="140"/>
      <c r="D76" s="142"/>
      <c r="E76" s="29"/>
      <c r="F76" s="184"/>
      <c r="G76" s="116"/>
      <c r="H76" s="119"/>
      <c r="I76"/>
      <c r="R76" s="14"/>
      <c r="S76" s="16"/>
      <c r="T76" s="16"/>
      <c r="U76" s="16"/>
      <c r="V76" s="16"/>
      <c r="W76" s="15"/>
      <c r="X76" s="16"/>
      <c r="Y76" s="12"/>
    </row>
    <row r="77" spans="2:25" ht="27" customHeight="1">
      <c r="B77" s="138">
        <v>32</v>
      </c>
      <c r="C77" s="140"/>
      <c r="D77" s="142"/>
      <c r="E77" s="29"/>
      <c r="F77" s="183"/>
      <c r="G77" s="116"/>
      <c r="H77" s="124" t="s">
        <v>129</v>
      </c>
      <c r="I77"/>
      <c r="R77" s="14"/>
      <c r="S77" s="15"/>
      <c r="T77" s="16"/>
      <c r="U77" s="16"/>
      <c r="V77" s="16"/>
      <c r="W77" s="16"/>
      <c r="X77" s="15"/>
      <c r="Y77" s="12"/>
    </row>
    <row r="78" spans="2:25" ht="27" customHeight="1">
      <c r="B78" s="138"/>
      <c r="C78" s="140"/>
      <c r="D78" s="142"/>
      <c r="E78" s="29"/>
      <c r="F78" s="184"/>
      <c r="G78" s="116"/>
      <c r="H78" s="119"/>
      <c r="I78"/>
      <c r="R78" s="14"/>
      <c r="S78" s="15"/>
      <c r="T78" s="16"/>
      <c r="U78" s="16"/>
      <c r="V78" s="16"/>
      <c r="W78" s="15"/>
      <c r="X78" s="16"/>
      <c r="Y78" s="12"/>
    </row>
    <row r="79" spans="2:25" ht="27" customHeight="1">
      <c r="B79" s="138">
        <v>33</v>
      </c>
      <c r="C79" s="140"/>
      <c r="D79" s="142"/>
      <c r="E79" s="29"/>
      <c r="F79" s="183"/>
      <c r="G79" s="116"/>
      <c r="H79" s="124" t="s">
        <v>129</v>
      </c>
      <c r="I79"/>
      <c r="R79" s="17"/>
      <c r="S79" s="15"/>
      <c r="T79" s="16"/>
      <c r="U79" s="16"/>
      <c r="V79" s="16"/>
      <c r="W79" s="15"/>
      <c r="X79" s="16"/>
      <c r="Y79" s="12"/>
    </row>
    <row r="80" spans="2:25" ht="27" customHeight="1">
      <c r="B80" s="138"/>
      <c r="C80" s="140"/>
      <c r="D80" s="142"/>
      <c r="E80" s="29"/>
      <c r="F80" s="184"/>
      <c r="G80" s="116"/>
      <c r="H80" s="119"/>
      <c r="I80"/>
      <c r="R80" s="14"/>
      <c r="S80" s="15"/>
      <c r="T80" s="16"/>
      <c r="U80" s="16"/>
      <c r="V80" s="16"/>
      <c r="W80" s="16"/>
      <c r="X80" s="16"/>
      <c r="Y80" s="12"/>
    </row>
    <row r="81" spans="2:25" ht="27" customHeight="1">
      <c r="B81" s="138">
        <v>34</v>
      </c>
      <c r="C81" s="140"/>
      <c r="D81" s="142"/>
      <c r="E81" s="29"/>
      <c r="F81" s="183"/>
      <c r="G81" s="116"/>
      <c r="H81" s="124" t="s">
        <v>129</v>
      </c>
      <c r="I81"/>
      <c r="R81" s="14"/>
      <c r="S81" s="16"/>
      <c r="T81" s="16"/>
      <c r="U81" s="16"/>
      <c r="V81" s="16"/>
      <c r="W81" s="15"/>
      <c r="X81" s="16"/>
      <c r="Y81" s="12"/>
    </row>
    <row r="82" spans="2:25" ht="27" customHeight="1">
      <c r="B82" s="138"/>
      <c r="C82" s="140"/>
      <c r="D82" s="142"/>
      <c r="E82" s="29"/>
      <c r="F82" s="184"/>
      <c r="G82" s="116"/>
      <c r="H82" s="119"/>
      <c r="I82"/>
      <c r="R82" s="14"/>
      <c r="S82" s="15"/>
      <c r="T82" s="16"/>
      <c r="U82" s="16"/>
      <c r="V82" s="16"/>
      <c r="W82" s="15"/>
      <c r="X82" s="16"/>
      <c r="Y82" s="12"/>
    </row>
    <row r="83" spans="2:25" ht="27" customHeight="1">
      <c r="B83" s="138">
        <v>35</v>
      </c>
      <c r="C83" s="140"/>
      <c r="D83" s="142"/>
      <c r="E83" s="29"/>
      <c r="F83" s="183"/>
      <c r="G83" s="116"/>
      <c r="H83" s="124" t="s">
        <v>129</v>
      </c>
      <c r="I83"/>
      <c r="R83" s="14"/>
      <c r="S83" s="15"/>
      <c r="T83" s="16"/>
      <c r="U83" s="16"/>
      <c r="V83" s="15"/>
      <c r="W83" s="16"/>
      <c r="X83" s="16"/>
      <c r="Y83" s="12"/>
    </row>
    <row r="84" spans="2:25" ht="27" customHeight="1">
      <c r="B84" s="138"/>
      <c r="C84" s="140"/>
      <c r="D84" s="142"/>
      <c r="E84" s="29"/>
      <c r="F84" s="184"/>
      <c r="G84" s="116"/>
      <c r="H84" s="119"/>
      <c r="I84"/>
      <c r="R84" s="14"/>
      <c r="S84" s="15"/>
      <c r="T84" s="16"/>
      <c r="U84" s="16"/>
      <c r="V84" s="16"/>
      <c r="W84" s="16"/>
      <c r="X84" s="16"/>
      <c r="Y84" s="12"/>
    </row>
    <row r="85" spans="2:25" ht="27" customHeight="1">
      <c r="B85" s="138">
        <v>36</v>
      </c>
      <c r="C85" s="140"/>
      <c r="D85" s="142"/>
      <c r="E85" s="29"/>
      <c r="F85" s="183"/>
      <c r="G85" s="116"/>
      <c r="H85" s="124" t="s">
        <v>129</v>
      </c>
      <c r="I85"/>
      <c r="R85" s="14"/>
      <c r="S85" s="15"/>
      <c r="T85" s="16"/>
      <c r="U85" s="16"/>
      <c r="V85" s="16"/>
      <c r="W85" s="15"/>
      <c r="X85" s="16"/>
      <c r="Y85" s="12"/>
    </row>
    <row r="86" spans="2:25" ht="27" customHeight="1">
      <c r="B86" s="138"/>
      <c r="C86" s="140"/>
      <c r="D86" s="142"/>
      <c r="E86" s="29"/>
      <c r="F86" s="184"/>
      <c r="G86" s="116"/>
      <c r="H86" s="119"/>
      <c r="I86"/>
      <c r="R86" s="14"/>
      <c r="S86" s="15"/>
      <c r="T86" s="16"/>
      <c r="U86" s="16"/>
      <c r="V86" s="16"/>
      <c r="W86" s="16"/>
      <c r="X86" s="16"/>
      <c r="Y86" s="12"/>
    </row>
    <row r="87" spans="2:25" ht="27" customHeight="1">
      <c r="B87" s="138">
        <v>37</v>
      </c>
      <c r="C87" s="140"/>
      <c r="D87" s="142"/>
      <c r="E87" s="29"/>
      <c r="F87" s="183"/>
      <c r="G87" s="116"/>
      <c r="H87" s="124" t="s">
        <v>129</v>
      </c>
      <c r="I87"/>
      <c r="R87" s="14"/>
      <c r="S87" s="15"/>
      <c r="T87" s="15"/>
      <c r="U87" s="15"/>
      <c r="V87" s="16"/>
      <c r="W87" s="15"/>
      <c r="X87" s="16"/>
      <c r="Y87" s="12"/>
    </row>
    <row r="88" spans="2:25" ht="27" customHeight="1">
      <c r="B88" s="138"/>
      <c r="C88" s="140"/>
      <c r="D88" s="142"/>
      <c r="E88" s="29"/>
      <c r="F88" s="184"/>
      <c r="G88" s="116"/>
      <c r="H88" s="119"/>
      <c r="I88"/>
      <c r="R88" s="14"/>
      <c r="S88" s="15"/>
      <c r="T88" s="15"/>
      <c r="U88" s="15"/>
      <c r="V88" s="16"/>
      <c r="W88" s="16"/>
      <c r="X88" s="16"/>
      <c r="Y88" s="12"/>
    </row>
    <row r="89" spans="2:25" ht="27" customHeight="1">
      <c r="B89" s="138">
        <v>38</v>
      </c>
      <c r="C89" s="140"/>
      <c r="D89" s="142"/>
      <c r="E89" s="29"/>
      <c r="F89" s="183"/>
      <c r="G89" s="116"/>
      <c r="H89" s="124" t="s">
        <v>129</v>
      </c>
      <c r="I89"/>
      <c r="R89" s="14"/>
      <c r="S89" s="15"/>
      <c r="T89" s="16"/>
      <c r="U89" s="16"/>
      <c r="V89" s="16"/>
      <c r="W89" s="15"/>
      <c r="X89" s="16"/>
      <c r="Y89" s="12"/>
    </row>
    <row r="90" spans="2:25" ht="27" customHeight="1">
      <c r="B90" s="138"/>
      <c r="C90" s="140"/>
      <c r="D90" s="142"/>
      <c r="E90" s="29"/>
      <c r="F90" s="184"/>
      <c r="G90" s="116"/>
      <c r="H90" s="119"/>
      <c r="I90"/>
      <c r="R90" s="14"/>
      <c r="S90" s="15"/>
      <c r="T90" s="16"/>
      <c r="U90" s="16"/>
      <c r="V90" s="16"/>
      <c r="W90" s="15"/>
      <c r="X90" s="16"/>
      <c r="Y90" s="12"/>
    </row>
    <row r="91" spans="2:25" ht="27" customHeight="1">
      <c r="B91" s="138">
        <v>39</v>
      </c>
      <c r="C91" s="140"/>
      <c r="D91" s="142"/>
      <c r="E91" s="29"/>
      <c r="F91" s="183"/>
      <c r="G91" s="116"/>
      <c r="H91" s="124" t="s">
        <v>129</v>
      </c>
      <c r="I91"/>
      <c r="R91" s="14"/>
      <c r="S91" s="16"/>
      <c r="T91" s="16"/>
      <c r="U91" s="16"/>
      <c r="V91" s="15"/>
      <c r="W91" s="15"/>
      <c r="X91" s="16"/>
      <c r="Y91" s="12"/>
    </row>
    <row r="92" spans="2:25" ht="27" customHeight="1">
      <c r="B92" s="138"/>
      <c r="C92" s="140"/>
      <c r="D92" s="142"/>
      <c r="E92" s="29"/>
      <c r="F92" s="184"/>
      <c r="G92" s="116"/>
      <c r="H92" s="119"/>
      <c r="I92"/>
      <c r="R92" s="14"/>
      <c r="S92" s="15"/>
      <c r="T92" s="16"/>
      <c r="U92" s="16"/>
      <c r="V92" s="16"/>
      <c r="W92" s="15"/>
      <c r="X92" s="16"/>
      <c r="Y92" s="12"/>
    </row>
    <row r="93" spans="2:25" ht="27" customHeight="1">
      <c r="B93" s="138">
        <v>40</v>
      </c>
      <c r="C93" s="140"/>
      <c r="D93" s="142"/>
      <c r="E93" s="29"/>
      <c r="F93" s="188"/>
      <c r="G93" s="116"/>
      <c r="H93" s="124" t="s">
        <v>129</v>
      </c>
      <c r="I93"/>
      <c r="R93" s="14"/>
      <c r="S93" s="16"/>
      <c r="T93" s="16"/>
      <c r="U93" s="16"/>
      <c r="V93" s="16"/>
      <c r="W93" s="15"/>
      <c r="X93" s="16"/>
      <c r="Y93" s="12"/>
    </row>
    <row r="94" spans="2:25" ht="27" customHeight="1" thickBot="1">
      <c r="B94" s="139"/>
      <c r="C94" s="141"/>
      <c r="D94" s="143"/>
      <c r="E94" s="34"/>
      <c r="F94" s="189"/>
      <c r="G94" s="117"/>
      <c r="H94" s="119"/>
      <c r="I94"/>
      <c r="R94" s="14"/>
      <c r="S94" s="15"/>
      <c r="T94" s="16"/>
      <c r="U94" s="16"/>
      <c r="V94" s="16"/>
      <c r="W94" s="15"/>
      <c r="X94" s="16"/>
      <c r="Y94" s="12"/>
    </row>
    <row r="95" spans="1:25" ht="27" customHeight="1">
      <c r="A95" s="28">
        <f>COUNTA(E95,E97,E99,E101,E103,E105,E107,E109,E111,E113)</f>
        <v>0</v>
      </c>
      <c r="B95" s="138">
        <v>41</v>
      </c>
      <c r="C95" s="140"/>
      <c r="D95" s="142"/>
      <c r="E95" s="29"/>
      <c r="F95" s="183"/>
      <c r="G95" s="116"/>
      <c r="H95" s="124" t="s">
        <v>129</v>
      </c>
      <c r="I95"/>
      <c r="R95" s="14"/>
      <c r="S95" s="16"/>
      <c r="T95" s="16"/>
      <c r="U95" s="16"/>
      <c r="V95" s="16"/>
      <c r="W95" s="15"/>
      <c r="X95" s="16"/>
      <c r="Y95" s="12"/>
    </row>
    <row r="96" spans="1:25" ht="27" customHeight="1">
      <c r="A96" s="35">
        <f>COUNTA(G95:I95,G97:I97,G99:I99,G101:I101,G103:I103,G105:I105,G107:I107,G109:I109,G111:I111,G113:I113)</f>
        <v>10</v>
      </c>
      <c r="B96" s="138"/>
      <c r="C96" s="140"/>
      <c r="D96" s="142"/>
      <c r="E96" s="29"/>
      <c r="F96" s="184"/>
      <c r="G96" s="116"/>
      <c r="H96" s="119"/>
      <c r="I96"/>
      <c r="R96" s="14"/>
      <c r="S96" s="16"/>
      <c r="T96" s="16"/>
      <c r="U96" s="16"/>
      <c r="V96" s="16"/>
      <c r="W96" s="15"/>
      <c r="X96" s="16"/>
      <c r="Y96" s="12"/>
    </row>
    <row r="97" spans="2:25" ht="27" customHeight="1">
      <c r="B97" s="138">
        <v>42</v>
      </c>
      <c r="C97" s="140"/>
      <c r="D97" s="142"/>
      <c r="E97" s="29"/>
      <c r="F97" s="183"/>
      <c r="G97" s="116"/>
      <c r="H97" s="124" t="s">
        <v>129</v>
      </c>
      <c r="I97"/>
      <c r="R97" s="14"/>
      <c r="S97" s="15"/>
      <c r="T97" s="16"/>
      <c r="U97" s="16"/>
      <c r="V97" s="16"/>
      <c r="W97" s="16"/>
      <c r="X97" s="15"/>
      <c r="Y97" s="12"/>
    </row>
    <row r="98" spans="2:25" ht="27" customHeight="1">
      <c r="B98" s="138"/>
      <c r="C98" s="140"/>
      <c r="D98" s="142"/>
      <c r="E98" s="29"/>
      <c r="F98" s="184"/>
      <c r="G98" s="116"/>
      <c r="H98" s="119"/>
      <c r="I98"/>
      <c r="R98" s="14"/>
      <c r="S98" s="15"/>
      <c r="T98" s="16"/>
      <c r="U98" s="16"/>
      <c r="V98" s="16"/>
      <c r="W98" s="15"/>
      <c r="X98" s="16"/>
      <c r="Y98" s="12"/>
    </row>
    <row r="99" spans="2:25" ht="27" customHeight="1">
      <c r="B99" s="138">
        <v>43</v>
      </c>
      <c r="C99" s="140"/>
      <c r="D99" s="142"/>
      <c r="E99" s="29"/>
      <c r="F99" s="183"/>
      <c r="G99" s="116"/>
      <c r="H99" s="124" t="s">
        <v>129</v>
      </c>
      <c r="I99"/>
      <c r="R99" s="17"/>
      <c r="S99" s="15"/>
      <c r="T99" s="16"/>
      <c r="U99" s="16"/>
      <c r="V99" s="16"/>
      <c r="W99" s="15"/>
      <c r="X99" s="16"/>
      <c r="Y99" s="12"/>
    </row>
    <row r="100" spans="2:25" ht="27" customHeight="1">
      <c r="B100" s="138"/>
      <c r="C100" s="140"/>
      <c r="D100" s="142"/>
      <c r="E100" s="29"/>
      <c r="F100" s="184"/>
      <c r="G100" s="116"/>
      <c r="H100" s="119"/>
      <c r="I100"/>
      <c r="R100" s="14"/>
      <c r="S100" s="15"/>
      <c r="T100" s="16"/>
      <c r="U100" s="16"/>
      <c r="V100" s="16"/>
      <c r="W100" s="16"/>
      <c r="X100" s="16"/>
      <c r="Y100" s="12"/>
    </row>
    <row r="101" spans="2:25" ht="27" customHeight="1">
      <c r="B101" s="138">
        <v>44</v>
      </c>
      <c r="C101" s="140"/>
      <c r="D101" s="142"/>
      <c r="E101" s="29"/>
      <c r="F101" s="183"/>
      <c r="G101" s="116"/>
      <c r="H101" s="124" t="s">
        <v>129</v>
      </c>
      <c r="I101"/>
      <c r="R101" s="14"/>
      <c r="S101" s="16"/>
      <c r="T101" s="16"/>
      <c r="U101" s="16"/>
      <c r="V101" s="16"/>
      <c r="W101" s="15"/>
      <c r="X101" s="16"/>
      <c r="Y101" s="12"/>
    </row>
    <row r="102" spans="2:25" ht="27" customHeight="1">
      <c r="B102" s="138"/>
      <c r="C102" s="140"/>
      <c r="D102" s="142"/>
      <c r="E102" s="29"/>
      <c r="F102" s="184"/>
      <c r="G102" s="116"/>
      <c r="H102" s="119"/>
      <c r="I102"/>
      <c r="R102" s="14"/>
      <c r="S102" s="15"/>
      <c r="T102" s="16"/>
      <c r="U102" s="16"/>
      <c r="V102" s="16"/>
      <c r="W102" s="15"/>
      <c r="X102" s="16"/>
      <c r="Y102" s="12"/>
    </row>
    <row r="103" spans="2:25" ht="27" customHeight="1">
      <c r="B103" s="138">
        <v>45</v>
      </c>
      <c r="C103" s="140"/>
      <c r="D103" s="142"/>
      <c r="E103" s="29"/>
      <c r="F103" s="183"/>
      <c r="G103" s="116"/>
      <c r="H103" s="124" t="s">
        <v>129</v>
      </c>
      <c r="I103"/>
      <c r="R103" s="14"/>
      <c r="S103" s="15"/>
      <c r="T103" s="16"/>
      <c r="U103" s="16"/>
      <c r="V103" s="15"/>
      <c r="W103" s="16"/>
      <c r="X103" s="16"/>
      <c r="Y103" s="12"/>
    </row>
    <row r="104" spans="2:25" ht="27" customHeight="1">
      <c r="B104" s="138"/>
      <c r="C104" s="140"/>
      <c r="D104" s="142"/>
      <c r="E104" s="29"/>
      <c r="F104" s="184"/>
      <c r="G104" s="116"/>
      <c r="H104" s="119"/>
      <c r="I104"/>
      <c r="R104" s="14"/>
      <c r="S104" s="15"/>
      <c r="T104" s="16"/>
      <c r="U104" s="16"/>
      <c r="V104" s="16"/>
      <c r="W104" s="16"/>
      <c r="X104" s="16"/>
      <c r="Y104" s="12"/>
    </row>
    <row r="105" spans="2:25" ht="27" customHeight="1">
      <c r="B105" s="138">
        <v>46</v>
      </c>
      <c r="C105" s="140"/>
      <c r="D105" s="142"/>
      <c r="E105" s="29"/>
      <c r="F105" s="183"/>
      <c r="G105" s="116"/>
      <c r="H105" s="124" t="s">
        <v>129</v>
      </c>
      <c r="I105"/>
      <c r="R105" s="14"/>
      <c r="S105" s="15"/>
      <c r="T105" s="16"/>
      <c r="U105" s="16"/>
      <c r="V105" s="16"/>
      <c r="W105" s="15"/>
      <c r="X105" s="16"/>
      <c r="Y105" s="12"/>
    </row>
    <row r="106" spans="2:25" ht="27" customHeight="1">
      <c r="B106" s="138"/>
      <c r="C106" s="140"/>
      <c r="D106" s="142"/>
      <c r="E106" s="29"/>
      <c r="F106" s="184"/>
      <c r="G106" s="116"/>
      <c r="H106" s="119"/>
      <c r="I106"/>
      <c r="R106" s="14"/>
      <c r="S106" s="15"/>
      <c r="T106" s="16"/>
      <c r="U106" s="16"/>
      <c r="V106" s="16"/>
      <c r="W106" s="16"/>
      <c r="X106" s="16"/>
      <c r="Y106" s="12"/>
    </row>
    <row r="107" spans="2:25" ht="27" customHeight="1">
      <c r="B107" s="138">
        <v>47</v>
      </c>
      <c r="C107" s="140"/>
      <c r="D107" s="142"/>
      <c r="E107" s="29"/>
      <c r="F107" s="183"/>
      <c r="G107" s="116"/>
      <c r="H107" s="124" t="s">
        <v>129</v>
      </c>
      <c r="I107"/>
      <c r="R107" s="14"/>
      <c r="S107" s="15"/>
      <c r="T107" s="15"/>
      <c r="U107" s="15"/>
      <c r="V107" s="16"/>
      <c r="W107" s="15"/>
      <c r="X107" s="16"/>
      <c r="Y107" s="12"/>
    </row>
    <row r="108" spans="2:25" ht="27" customHeight="1">
      <c r="B108" s="138"/>
      <c r="C108" s="140"/>
      <c r="D108" s="142"/>
      <c r="E108" s="29"/>
      <c r="F108" s="184"/>
      <c r="G108" s="116"/>
      <c r="H108" s="119"/>
      <c r="I108"/>
      <c r="R108" s="14"/>
      <c r="S108" s="15"/>
      <c r="T108" s="15"/>
      <c r="U108" s="15"/>
      <c r="V108" s="16"/>
      <c r="W108" s="16"/>
      <c r="X108" s="16"/>
      <c r="Y108" s="12"/>
    </row>
    <row r="109" spans="2:25" ht="27" customHeight="1">
      <c r="B109" s="138">
        <v>48</v>
      </c>
      <c r="C109" s="140"/>
      <c r="D109" s="142"/>
      <c r="E109" s="29"/>
      <c r="F109" s="183"/>
      <c r="G109" s="116"/>
      <c r="H109" s="124" t="s">
        <v>129</v>
      </c>
      <c r="I109"/>
      <c r="R109" s="12"/>
      <c r="S109" s="13"/>
      <c r="T109" s="13"/>
      <c r="U109" s="13"/>
      <c r="V109" s="13"/>
      <c r="W109" s="15"/>
      <c r="X109" s="16"/>
      <c r="Y109" s="12"/>
    </row>
    <row r="110" spans="2:25" ht="27" customHeight="1">
      <c r="B110" s="138"/>
      <c r="C110" s="140"/>
      <c r="D110" s="142"/>
      <c r="E110" s="29"/>
      <c r="F110" s="184"/>
      <c r="G110" s="116"/>
      <c r="H110" s="119"/>
      <c r="I110"/>
      <c r="W110" s="15"/>
      <c r="X110" s="16"/>
      <c r="Y110" s="12"/>
    </row>
    <row r="111" spans="2:25" ht="27" customHeight="1">
      <c r="B111" s="138">
        <v>49</v>
      </c>
      <c r="C111" s="140"/>
      <c r="D111" s="142"/>
      <c r="E111" s="29"/>
      <c r="F111" s="183"/>
      <c r="G111" s="116"/>
      <c r="H111" s="124" t="s">
        <v>129</v>
      </c>
      <c r="I111"/>
      <c r="W111" s="15"/>
      <c r="X111" s="16"/>
      <c r="Y111" s="12"/>
    </row>
    <row r="112" spans="2:25" ht="27" customHeight="1">
      <c r="B112" s="138"/>
      <c r="C112" s="140"/>
      <c r="D112" s="142"/>
      <c r="E112" s="29"/>
      <c r="F112" s="184"/>
      <c r="G112" s="116"/>
      <c r="H112" s="119"/>
      <c r="I112"/>
      <c r="W112" s="15"/>
      <c r="X112" s="16"/>
      <c r="Y112" s="12"/>
    </row>
    <row r="113" spans="2:25" ht="27" customHeight="1">
      <c r="B113" s="138">
        <v>50</v>
      </c>
      <c r="C113" s="140"/>
      <c r="D113" s="142"/>
      <c r="E113" s="29"/>
      <c r="F113" s="188"/>
      <c r="G113" s="116"/>
      <c r="H113" s="124" t="s">
        <v>129</v>
      </c>
      <c r="I113"/>
      <c r="W113" s="15"/>
      <c r="X113" s="16"/>
      <c r="Y113" s="12"/>
    </row>
    <row r="114" spans="2:25" ht="27" customHeight="1" thickBot="1">
      <c r="B114" s="139"/>
      <c r="C114" s="141"/>
      <c r="D114" s="143"/>
      <c r="E114" s="34"/>
      <c r="F114" s="189"/>
      <c r="G114" s="117"/>
      <c r="H114" s="119"/>
      <c r="I114"/>
      <c r="W114" s="15"/>
      <c r="X114" s="16"/>
      <c r="Y114" s="12"/>
    </row>
    <row r="115" spans="23:25" ht="20.25" customHeight="1">
      <c r="W115" s="13"/>
      <c r="X115" s="13"/>
      <c r="Y115" s="12"/>
    </row>
    <row r="116" ht="20.25" customHeight="1"/>
    <row r="117" ht="20.25" customHeight="1"/>
  </sheetData>
  <sheetProtection password="CC6F" sheet="1"/>
  <mergeCells count="227">
    <mergeCell ref="F113:F114"/>
    <mergeCell ref="F101:F102"/>
    <mergeCell ref="F103:F104"/>
    <mergeCell ref="F105:F106"/>
    <mergeCell ref="F107:F108"/>
    <mergeCell ref="F109:F110"/>
    <mergeCell ref="F111:F112"/>
    <mergeCell ref="F97:F98"/>
    <mergeCell ref="F99:F100"/>
    <mergeCell ref="F77:F78"/>
    <mergeCell ref="F79:F80"/>
    <mergeCell ref="F81:F82"/>
    <mergeCell ref="F83:F84"/>
    <mergeCell ref="F85:F86"/>
    <mergeCell ref="F87:F88"/>
    <mergeCell ref="F89:F90"/>
    <mergeCell ref="F91:F92"/>
    <mergeCell ref="F73:F74"/>
    <mergeCell ref="F75:F76"/>
    <mergeCell ref="F93:F94"/>
    <mergeCell ref="F95:F96"/>
    <mergeCell ref="F65:F66"/>
    <mergeCell ref="F67:F68"/>
    <mergeCell ref="F69:F70"/>
    <mergeCell ref="F71:F72"/>
    <mergeCell ref="F57:F58"/>
    <mergeCell ref="F59:F60"/>
    <mergeCell ref="F61:F62"/>
    <mergeCell ref="F63:F64"/>
    <mergeCell ref="F49:F50"/>
    <mergeCell ref="F51:F52"/>
    <mergeCell ref="F53:F54"/>
    <mergeCell ref="F55:F56"/>
    <mergeCell ref="F43:F44"/>
    <mergeCell ref="F45:F46"/>
    <mergeCell ref="F47:F48"/>
    <mergeCell ref="F33:F34"/>
    <mergeCell ref="F35:F36"/>
    <mergeCell ref="F37:F38"/>
    <mergeCell ref="F39:F40"/>
    <mergeCell ref="F31:F32"/>
    <mergeCell ref="F17:F18"/>
    <mergeCell ref="F19:F20"/>
    <mergeCell ref="F21:F22"/>
    <mergeCell ref="F23:F24"/>
    <mergeCell ref="F41:F42"/>
    <mergeCell ref="B15:B16"/>
    <mergeCell ref="C15:C16"/>
    <mergeCell ref="D15:D16"/>
    <mergeCell ref="F25:F26"/>
    <mergeCell ref="F27:F28"/>
    <mergeCell ref="F29:F30"/>
    <mergeCell ref="B17:B18"/>
    <mergeCell ref="C17:C18"/>
    <mergeCell ref="D17:D18"/>
    <mergeCell ref="B19:B20"/>
    <mergeCell ref="H4:I4"/>
    <mergeCell ref="G11:I11"/>
    <mergeCell ref="G12:I12"/>
    <mergeCell ref="G5:I5"/>
    <mergeCell ref="H6:I6"/>
    <mergeCell ref="F15:F16"/>
    <mergeCell ref="F11:F12"/>
    <mergeCell ref="F13:F14"/>
    <mergeCell ref="B5:B6"/>
    <mergeCell ref="D5:E5"/>
    <mergeCell ref="B4:C4"/>
    <mergeCell ref="D4:E4"/>
    <mergeCell ref="B1:F1"/>
    <mergeCell ref="D3:E3"/>
    <mergeCell ref="F3:G3"/>
    <mergeCell ref="F4:G4"/>
    <mergeCell ref="D6:F6"/>
    <mergeCell ref="H3:I3"/>
    <mergeCell ref="B3:C3"/>
    <mergeCell ref="G1:I1"/>
    <mergeCell ref="B8:C8"/>
    <mergeCell ref="B13:B14"/>
    <mergeCell ref="C13:C14"/>
    <mergeCell ref="D13:D14"/>
    <mergeCell ref="B11:B12"/>
    <mergeCell ref="C11:C12"/>
    <mergeCell ref="D11:D12"/>
    <mergeCell ref="C19:C20"/>
    <mergeCell ref="D19:D20"/>
    <mergeCell ref="C33:C34"/>
    <mergeCell ref="B21:B22"/>
    <mergeCell ref="C21:C22"/>
    <mergeCell ref="D21:D22"/>
    <mergeCell ref="B23:B24"/>
    <mergeCell ref="C23:C24"/>
    <mergeCell ref="D23:D24"/>
    <mergeCell ref="B25:B26"/>
    <mergeCell ref="C25:C26"/>
    <mergeCell ref="D25:D26"/>
    <mergeCell ref="B27:B28"/>
    <mergeCell ref="C27:C28"/>
    <mergeCell ref="D27:D28"/>
    <mergeCell ref="B29:B30"/>
    <mergeCell ref="C29:C30"/>
    <mergeCell ref="D29:D30"/>
    <mergeCell ref="B35:B36"/>
    <mergeCell ref="C35:C36"/>
    <mergeCell ref="D35:D36"/>
    <mergeCell ref="B31:B32"/>
    <mergeCell ref="C31:C32"/>
    <mergeCell ref="D31:D32"/>
    <mergeCell ref="B33:B34"/>
    <mergeCell ref="D33:D34"/>
    <mergeCell ref="B37:B38"/>
    <mergeCell ref="C37:C38"/>
    <mergeCell ref="D37:D38"/>
    <mergeCell ref="B41:B42"/>
    <mergeCell ref="C41:C42"/>
    <mergeCell ref="D41:D42"/>
    <mergeCell ref="B39:B40"/>
    <mergeCell ref="C39:C40"/>
    <mergeCell ref="D39:D40"/>
    <mergeCell ref="B43:B44"/>
    <mergeCell ref="C43:C44"/>
    <mergeCell ref="D43:D44"/>
    <mergeCell ref="B45:B46"/>
    <mergeCell ref="C45:C46"/>
    <mergeCell ref="D45:D46"/>
    <mergeCell ref="B47:B48"/>
    <mergeCell ref="C47:C48"/>
    <mergeCell ref="D47:D48"/>
    <mergeCell ref="B53:B54"/>
    <mergeCell ref="C53:C54"/>
    <mergeCell ref="D53:D54"/>
    <mergeCell ref="B49:B50"/>
    <mergeCell ref="C49:C50"/>
    <mergeCell ref="D49:D50"/>
    <mergeCell ref="B51:B52"/>
    <mergeCell ref="C51:C52"/>
    <mergeCell ref="D51:D52"/>
    <mergeCell ref="B55:B56"/>
    <mergeCell ref="C55:C56"/>
    <mergeCell ref="D55:D56"/>
    <mergeCell ref="B57:B58"/>
    <mergeCell ref="C57:C58"/>
    <mergeCell ref="D57:D58"/>
    <mergeCell ref="B59:B60"/>
    <mergeCell ref="C59:C60"/>
    <mergeCell ref="D59:D60"/>
    <mergeCell ref="B61:B62"/>
    <mergeCell ref="C61:C62"/>
    <mergeCell ref="D61:D62"/>
    <mergeCell ref="B63:B64"/>
    <mergeCell ref="C63:C64"/>
    <mergeCell ref="D63:D64"/>
    <mergeCell ref="B65:B66"/>
    <mergeCell ref="C65:C66"/>
    <mergeCell ref="D65:D66"/>
    <mergeCell ref="B67:B68"/>
    <mergeCell ref="C67:C68"/>
    <mergeCell ref="D67:D68"/>
    <mergeCell ref="B69:B70"/>
    <mergeCell ref="C69:C70"/>
    <mergeCell ref="D69:D70"/>
    <mergeCell ref="B71:B72"/>
    <mergeCell ref="C71:C72"/>
    <mergeCell ref="D71:D72"/>
    <mergeCell ref="B73:B74"/>
    <mergeCell ref="C73:C74"/>
    <mergeCell ref="D73:D74"/>
    <mergeCell ref="B75:B76"/>
    <mergeCell ref="C75:C76"/>
    <mergeCell ref="D75:D76"/>
    <mergeCell ref="B77:B78"/>
    <mergeCell ref="C77:C78"/>
    <mergeCell ref="D77:D78"/>
    <mergeCell ref="B79:B80"/>
    <mergeCell ref="C79:C80"/>
    <mergeCell ref="D79:D80"/>
    <mergeCell ref="B81:B82"/>
    <mergeCell ref="C81:C82"/>
    <mergeCell ref="D81:D82"/>
    <mergeCell ref="B83:B84"/>
    <mergeCell ref="C83:C84"/>
    <mergeCell ref="D83:D84"/>
    <mergeCell ref="B85:B86"/>
    <mergeCell ref="C85:C86"/>
    <mergeCell ref="D85:D86"/>
    <mergeCell ref="B87:B88"/>
    <mergeCell ref="C87:C88"/>
    <mergeCell ref="D87:D88"/>
    <mergeCell ref="B89:B90"/>
    <mergeCell ref="C89:C90"/>
    <mergeCell ref="D89:D90"/>
    <mergeCell ref="B95:B96"/>
    <mergeCell ref="C95:C96"/>
    <mergeCell ref="D95:D96"/>
    <mergeCell ref="B91:B92"/>
    <mergeCell ref="C91:C92"/>
    <mergeCell ref="D91:D92"/>
    <mergeCell ref="B93:B94"/>
    <mergeCell ref="C93:C94"/>
    <mergeCell ref="D93:D94"/>
    <mergeCell ref="B97:B98"/>
    <mergeCell ref="C97:C98"/>
    <mergeCell ref="D97:D98"/>
    <mergeCell ref="B99:B100"/>
    <mergeCell ref="C99:C100"/>
    <mergeCell ref="D99:D100"/>
    <mergeCell ref="B101:B102"/>
    <mergeCell ref="C101:C102"/>
    <mergeCell ref="D101:D102"/>
    <mergeCell ref="B103:B104"/>
    <mergeCell ref="C103:C104"/>
    <mergeCell ref="D103:D104"/>
    <mergeCell ref="B105:B106"/>
    <mergeCell ref="C105:C106"/>
    <mergeCell ref="D105:D106"/>
    <mergeCell ref="B107:B108"/>
    <mergeCell ref="C107:C108"/>
    <mergeCell ref="D107:D108"/>
    <mergeCell ref="R3:T9"/>
    <mergeCell ref="B113:B114"/>
    <mergeCell ref="C113:C114"/>
    <mergeCell ref="D113:D114"/>
    <mergeCell ref="B109:B110"/>
    <mergeCell ref="C109:C110"/>
    <mergeCell ref="D109:D110"/>
    <mergeCell ref="B111:B112"/>
    <mergeCell ref="C111:C112"/>
    <mergeCell ref="D111:D112"/>
  </mergeCells>
  <conditionalFormatting sqref="G12:I12">
    <cfRule type="containsText" priority="10" dxfId="20" operator="containsText" text="未">
      <formula>NOT(ISERROR(SEARCH("未",G12)))</formula>
    </cfRule>
    <cfRule type="containsText" priority="11" dxfId="21" operator="containsText" text="未">
      <formula>NOT(ISERROR(SEARCH("未",G12)))</formula>
    </cfRule>
    <cfRule type="containsText" priority="12" dxfId="13" operator="containsText" text="未">
      <formula>NOT(ISERROR(SEARCH("未",G12)))</formula>
    </cfRule>
  </conditionalFormatting>
  <conditionalFormatting sqref="G12:I12">
    <cfRule type="containsText" priority="8" dxfId="21" operator="containsText" text="未">
      <formula>NOT(ISERROR(SEARCH("未",G12)))</formula>
    </cfRule>
    <cfRule type="containsText" priority="9" dxfId="13" operator="containsText" text="未">
      <formula>NOT(ISERROR(SEARCH("未",G12)))</formula>
    </cfRule>
  </conditionalFormatting>
  <conditionalFormatting sqref="G12:I12">
    <cfRule type="containsText" priority="6" dxfId="14" operator="containsText" text="未入力">
      <formula>NOT(ISERROR(SEARCH("未入力",G12)))</formula>
    </cfRule>
    <cfRule type="containsText" priority="7" dxfId="13" operator="containsText" text="未入力">
      <formula>NOT(ISERROR(SEARCH("未入力",G12)))</formula>
    </cfRule>
  </conditionalFormatting>
  <conditionalFormatting sqref="C15:C114">
    <cfRule type="containsText" priority="3" dxfId="8" operator="containsText" stopIfTrue="1" text="女">
      <formula>NOT(ISERROR(SEARCH("女",C15)))</formula>
    </cfRule>
    <cfRule type="containsText" priority="4" dxfId="1" operator="containsText" stopIfTrue="1" text="男">
      <formula>NOT(ISERROR(SEARCH("男",C15)))</formula>
    </cfRule>
  </conditionalFormatting>
  <dataValidations count="14">
    <dataValidation type="whole" allowBlank="1" showInputMessage="1" showErrorMessage="1" imeMode="halfAlpha" sqref="D15:D114">
      <formula1>1</formula1>
      <formula2>9999</formula2>
    </dataValidation>
    <dataValidation allowBlank="1" showInputMessage="1" showErrorMessage="1" imeMode="halfKatakana" sqref="E78 E114 E96 E112 E110 E108 E106 E104 E102 E100 E98 E34 E74 E56 E72 E70 E68 E66 E64 E62 E60 H4:I4 E16 E32 E30 E28 E26 E24 E22 E20 E18 E58 E54 E36 E52 E50 E48 E46 E44 E42 E40 E38 E94 E76 E92 E90 E88 E86 E84 E82 E80"/>
    <dataValidation type="whole" allowBlank="1" showInputMessage="1" showErrorMessage="1" sqref="G14 G16 G18 G20 G22 G24 G26 G28 G30 G32 G34 G36 G38 G40 G42 G44 G46 G48 G50 G52 G54 G56 G58 G60 G62 G64 G66 G68 G70 G72 G74 G76 G78 G80 G82 G84 G86 G88 G90 G92 G94 G96 G98 G100 G102 G104 G106 G108 G110 G112 G114">
      <formula1>100</formula1>
      <formula2>999999</formula2>
    </dataValidation>
    <dataValidation type="list" allowBlank="1" showInputMessage="1" showErrorMessage="1" sqref="C13:C14">
      <formula1>$S$12:$T$12</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B4:C4">
      <formula1>$K$11:$K$15</formula1>
    </dataValidation>
    <dataValidation type="list" allowBlank="1" showInputMessage="1" showErrorMessage="1" sqref="F15:F114">
      <formula1>$P$11:$P$18</formula1>
    </dataValidation>
    <dataValidation type="list" allowBlank="1" showInputMessage="1" showErrorMessage="1" sqref="C15:C114">
      <formula1>$L$11:$O$11</formula1>
    </dataValidation>
    <dataValidation type="list" allowBlank="1" showInputMessage="1" showErrorMessage="1" sqref="G17 G19 G21 G23 G25 G27 G29 G31 G33 G35 G37 G39 G41 G43 G45 G47 G49 G51 G53 G55 G57 G59 G61 G63 G65 G67 G69 G71 G73 G75 G77 G79 G81 G83 G85 G87 G89 G91 G93 G95 G97 G99 G101 G103 G105 G107 G109 G111 G113">
      <formula1>INDIRECT($C17)</formula1>
    </dataValidation>
    <dataValidation allowBlank="1" showInputMessage="1" showErrorMessage="1" imeMode="hiragana" sqref="D4:G4 D5:E5 D6:F6 H6:I6"/>
    <dataValidation allowBlank="1" showInputMessage="1" showErrorMessage="1" imeMode="halfAlpha" sqref="G5:I5"/>
    <dataValidation type="list" allowBlank="1" showInputMessage="1" showErrorMessage="1" sqref="G13">
      <formula1>$R$13:$R$30</formula1>
    </dataValidation>
    <dataValidation type="list" allowBlank="1" showInputMessage="1" showErrorMessage="1" sqref="G15">
      <formula1>INDIRECT(C15)</formula1>
    </dataValidation>
  </dataValidations>
  <printOptions/>
  <pageMargins left="0.28" right="0.32" top="0.37" bottom="0.25" header="0.3" footer="0.2"/>
  <pageSetup horizontalDpi="600" verticalDpi="600" orientation="portrait" paperSize="9" r:id="rId1"/>
  <ignoredErrors>
    <ignoredError sqref="A16" formulaRange="1"/>
  </ignoredErrors>
</worksheet>
</file>

<file path=xl/worksheets/sheet3.xml><?xml version="1.0" encoding="utf-8"?>
<worksheet xmlns="http://schemas.openxmlformats.org/spreadsheetml/2006/main" xmlns:r="http://schemas.openxmlformats.org/officeDocument/2006/relationships">
  <sheetPr>
    <tabColor rgb="FF0070C0"/>
  </sheetPr>
  <dimension ref="A1:T74"/>
  <sheetViews>
    <sheetView view="pageBreakPreview" zoomScale="80" zoomScaleSheetLayoutView="80" zoomScalePageLayoutView="0" workbookViewId="0" topLeftCell="A1">
      <selection activeCell="B11" sqref="B11"/>
    </sheetView>
  </sheetViews>
  <sheetFormatPr defaultColWidth="9.140625" defaultRowHeight="15"/>
  <cols>
    <col min="1" max="1" width="2.140625" style="0" customWidth="1"/>
    <col min="2" max="2" width="12.140625" style="0" customWidth="1"/>
    <col min="3" max="3" width="16.57421875" style="0" customWidth="1"/>
    <col min="4" max="4" width="7.00390625" style="45" customWidth="1"/>
    <col min="5" max="5" width="16.8515625" style="0" customWidth="1"/>
    <col min="6" max="6" width="7.00390625" style="45" customWidth="1"/>
    <col min="7" max="7" width="16.8515625" style="0" customWidth="1"/>
    <col min="8" max="8" width="7.00390625" style="45" customWidth="1"/>
    <col min="9" max="9" width="16.8515625" style="0" customWidth="1"/>
    <col min="10" max="10" width="1.8515625" style="0" customWidth="1"/>
    <col min="11" max="11" width="10.57421875" style="0" hidden="1" customWidth="1"/>
    <col min="12" max="17" width="11.421875" style="0" hidden="1" customWidth="1"/>
    <col min="18" max="19" width="11.421875" style="0" customWidth="1"/>
  </cols>
  <sheetData>
    <row r="1" spans="2:9" ht="25.5" customHeight="1" thickBot="1">
      <c r="B1" s="190" t="str">
        <f>'個人種目申込一覧表'!B1</f>
        <v>第44回　北信地区記録会</v>
      </c>
      <c r="C1" s="190"/>
      <c r="D1" s="190"/>
      <c r="E1" s="190"/>
      <c r="F1" s="190"/>
      <c r="G1" s="45" t="s">
        <v>44</v>
      </c>
      <c r="H1" s="191" t="s">
        <v>45</v>
      </c>
      <c r="I1" s="192"/>
    </row>
    <row r="2" spans="2:9" ht="8.25" customHeight="1" thickTop="1">
      <c r="B2" s="45"/>
      <c r="C2" s="45"/>
      <c r="G2" s="45"/>
      <c r="I2" s="45"/>
    </row>
    <row r="3" spans="3:19" ht="25.5" customHeight="1">
      <c r="C3" s="47" t="s">
        <v>46</v>
      </c>
      <c r="L3" s="48"/>
      <c r="M3" s="48"/>
      <c r="N3" s="48"/>
      <c r="O3" s="48"/>
      <c r="P3" s="48"/>
      <c r="Q3" s="48"/>
      <c r="R3" s="48"/>
      <c r="S3" s="48"/>
    </row>
    <row r="4" spans="12:19" ht="6" customHeight="1" thickBot="1">
      <c r="L4" s="48"/>
      <c r="M4" s="48"/>
      <c r="N4" s="48"/>
      <c r="O4" s="48"/>
      <c r="P4" s="48"/>
      <c r="Q4" s="48"/>
      <c r="R4" s="48"/>
      <c r="S4" s="48"/>
    </row>
    <row r="5" spans="3:20" ht="27" customHeight="1">
      <c r="C5" s="110"/>
      <c r="D5" s="111"/>
      <c r="E5" s="125"/>
      <c r="G5" s="89" t="s">
        <v>115</v>
      </c>
      <c r="I5" s="4" t="s">
        <v>47</v>
      </c>
      <c r="L5" s="48"/>
      <c r="M5" s="48"/>
      <c r="N5" s="48"/>
      <c r="O5" s="48"/>
      <c r="P5" s="48"/>
      <c r="Q5" s="48"/>
      <c r="R5" s="193" t="s">
        <v>133</v>
      </c>
      <c r="S5" s="193"/>
      <c r="T5" s="193"/>
    </row>
    <row r="6" spans="2:20" ht="27" customHeight="1" thickBot="1">
      <c r="B6" s="195" t="s">
        <v>132</v>
      </c>
      <c r="C6" s="195"/>
      <c r="D6" s="195"/>
      <c r="E6" s="195"/>
      <c r="F6" s="196"/>
      <c r="G6" s="120"/>
      <c r="I6" s="49">
        <f>G6*1000</f>
        <v>0</v>
      </c>
      <c r="L6" s="48"/>
      <c r="M6" s="48"/>
      <c r="N6" s="48"/>
      <c r="O6" s="48"/>
      <c r="P6" s="48"/>
      <c r="Q6" s="48"/>
      <c r="R6" s="194"/>
      <c r="S6" s="194"/>
      <c r="T6" s="194"/>
    </row>
    <row r="7" spans="12:20" ht="6" customHeight="1" thickBot="1">
      <c r="L7" s="50"/>
      <c r="M7" s="50"/>
      <c r="N7" s="50"/>
      <c r="O7" s="50"/>
      <c r="P7" s="50"/>
      <c r="Q7" s="50"/>
      <c r="R7" s="194"/>
      <c r="S7" s="194"/>
      <c r="T7" s="194"/>
    </row>
    <row r="8" spans="4:20" ht="36" customHeight="1" thickBot="1">
      <c r="D8" s="51" t="s">
        <v>48</v>
      </c>
      <c r="E8" s="52" t="s">
        <v>49</v>
      </c>
      <c r="F8" s="53" t="s">
        <v>48</v>
      </c>
      <c r="G8" s="52" t="s">
        <v>49</v>
      </c>
      <c r="H8" s="53" t="s">
        <v>48</v>
      </c>
      <c r="I8" s="54" t="s">
        <v>49</v>
      </c>
      <c r="L8" s="50"/>
      <c r="M8" s="50"/>
      <c r="N8" s="50"/>
      <c r="O8" s="50"/>
      <c r="P8" s="50"/>
      <c r="Q8" s="50"/>
      <c r="R8" s="194"/>
      <c r="S8" s="194"/>
      <c r="T8" s="194"/>
    </row>
    <row r="9" spans="1:20" ht="6" customHeight="1" thickBot="1">
      <c r="A9" s="19"/>
      <c r="B9" s="55"/>
      <c r="C9" s="55"/>
      <c r="D9" s="56"/>
      <c r="E9" s="19"/>
      <c r="F9" s="56"/>
      <c r="G9" s="19"/>
      <c r="H9" s="56"/>
      <c r="I9" s="19"/>
      <c r="J9" s="19"/>
      <c r="R9" s="194"/>
      <c r="S9" s="194"/>
      <c r="T9" s="194"/>
    </row>
    <row r="10" spans="2:20" ht="27" customHeight="1">
      <c r="B10" s="57" t="s">
        <v>50</v>
      </c>
      <c r="C10" s="58" t="s">
        <v>51</v>
      </c>
      <c r="D10" s="59"/>
      <c r="E10" s="60"/>
      <c r="F10" s="61"/>
      <c r="G10" s="60"/>
      <c r="H10" s="61"/>
      <c r="I10" s="62"/>
      <c r="K10">
        <f>COUNTA(E10,G10,I10,E12,G12,I12)</f>
        <v>0</v>
      </c>
      <c r="L10" s="45" t="s">
        <v>52</v>
      </c>
      <c r="M10" s="45" t="s">
        <v>53</v>
      </c>
      <c r="N10" s="45" t="s">
        <v>113</v>
      </c>
      <c r="O10" s="45"/>
      <c r="P10" s="45"/>
      <c r="Q10" s="45"/>
      <c r="R10" s="194"/>
      <c r="S10" s="194"/>
      <c r="T10" s="194"/>
    </row>
    <row r="11" spans="2:20" ht="27" customHeight="1" thickBot="1">
      <c r="B11" s="63" t="s">
        <v>52</v>
      </c>
      <c r="C11" s="88" t="s">
        <v>104</v>
      </c>
      <c r="D11" s="65"/>
      <c r="E11" s="66"/>
      <c r="F11" s="67"/>
      <c r="G11" s="66"/>
      <c r="H11" s="67"/>
      <c r="I11" s="68"/>
      <c r="L11" s="45" t="s">
        <v>54</v>
      </c>
      <c r="M11" s="45"/>
      <c r="N11" s="45"/>
      <c r="O11" s="45"/>
      <c r="P11" s="45"/>
      <c r="Q11" s="45"/>
      <c r="R11" s="194"/>
      <c r="S11" s="194"/>
      <c r="T11" s="194"/>
    </row>
    <row r="12" spans="2:20" ht="27" customHeight="1">
      <c r="B12" s="69"/>
      <c r="C12" s="70" t="s">
        <v>55</v>
      </c>
      <c r="D12" s="71"/>
      <c r="E12" s="72"/>
      <c r="F12" s="73"/>
      <c r="G12" s="72"/>
      <c r="H12" s="73"/>
      <c r="I12" s="74"/>
      <c r="L12" s="45">
        <v>1</v>
      </c>
      <c r="M12" s="45">
        <v>2</v>
      </c>
      <c r="N12" s="45">
        <v>3</v>
      </c>
      <c r="O12" s="13">
        <v>4</v>
      </c>
      <c r="P12" s="45">
        <v>5</v>
      </c>
      <c r="Q12" s="45">
        <v>6</v>
      </c>
      <c r="R12" s="194"/>
      <c r="S12" s="194"/>
      <c r="T12" s="194"/>
    </row>
    <row r="13" spans="2:19" ht="27" customHeight="1" thickBot="1">
      <c r="B13" s="75"/>
      <c r="C13" s="76"/>
      <c r="D13" s="77"/>
      <c r="E13" s="78"/>
      <c r="F13" s="79"/>
      <c r="G13" s="78"/>
      <c r="H13" s="79"/>
      <c r="I13" s="80"/>
      <c r="L13" s="45"/>
      <c r="M13" s="45"/>
      <c r="N13" s="81"/>
      <c r="O13" s="45"/>
      <c r="P13" s="45"/>
      <c r="Q13" s="45"/>
      <c r="R13" s="45"/>
      <c r="S13" s="45"/>
    </row>
    <row r="14" spans="2:5" ht="6" customHeight="1" thickBot="1">
      <c r="B14" s="82"/>
      <c r="C14" s="82"/>
      <c r="D14" s="83"/>
      <c r="E14" s="82"/>
    </row>
    <row r="15" spans="2:11" ht="27" customHeight="1">
      <c r="B15" s="57" t="s">
        <v>50</v>
      </c>
      <c r="C15" s="58" t="s">
        <v>51</v>
      </c>
      <c r="D15" s="59"/>
      <c r="E15" s="60"/>
      <c r="F15" s="61"/>
      <c r="G15" s="60"/>
      <c r="H15" s="61"/>
      <c r="I15" s="62"/>
      <c r="K15">
        <f>COUNTA(E15,G15,I15,E17,G17,I17)</f>
        <v>0</v>
      </c>
    </row>
    <row r="16" spans="2:9" ht="27" customHeight="1" thickBot="1">
      <c r="B16" s="63" t="s">
        <v>53</v>
      </c>
      <c r="C16" s="88" t="s">
        <v>105</v>
      </c>
      <c r="D16" s="65"/>
      <c r="E16" s="66"/>
      <c r="F16" s="67"/>
      <c r="G16" s="66"/>
      <c r="H16" s="67"/>
      <c r="I16" s="68"/>
    </row>
    <row r="17" spans="2:9" ht="27" customHeight="1">
      <c r="B17" s="69"/>
      <c r="C17" s="70" t="s">
        <v>55</v>
      </c>
      <c r="D17" s="71"/>
      <c r="E17" s="72"/>
      <c r="F17" s="73"/>
      <c r="G17" s="72"/>
      <c r="H17" s="73"/>
      <c r="I17" s="74"/>
    </row>
    <row r="18" spans="2:9" ht="27" customHeight="1" thickBot="1">
      <c r="B18" s="75"/>
      <c r="C18" s="76"/>
      <c r="D18" s="77"/>
      <c r="E18" s="78"/>
      <c r="F18" s="79"/>
      <c r="G18" s="78"/>
      <c r="H18" s="79"/>
      <c r="I18" s="80"/>
    </row>
    <row r="19" spans="2:5" ht="6" customHeight="1" thickBot="1">
      <c r="B19" s="82"/>
      <c r="C19" s="82"/>
      <c r="D19" s="83"/>
      <c r="E19" s="82"/>
    </row>
    <row r="20" spans="2:11" ht="27" customHeight="1">
      <c r="B20" s="57" t="s">
        <v>50</v>
      </c>
      <c r="C20" s="58" t="s">
        <v>51</v>
      </c>
      <c r="D20" s="59"/>
      <c r="E20" s="60"/>
      <c r="F20" s="61"/>
      <c r="G20" s="60"/>
      <c r="H20" s="61"/>
      <c r="I20" s="62"/>
      <c r="K20">
        <f>COUNTA(E20,G20,I20,E22,G22,I22)</f>
        <v>0</v>
      </c>
    </row>
    <row r="21" spans="2:9" ht="27" customHeight="1" thickBot="1">
      <c r="B21" s="63" t="s">
        <v>113</v>
      </c>
      <c r="C21" s="88" t="s">
        <v>104</v>
      </c>
      <c r="D21" s="65"/>
      <c r="E21" s="66"/>
      <c r="F21" s="67"/>
      <c r="G21" s="66"/>
      <c r="H21" s="67"/>
      <c r="I21" s="68"/>
    </row>
    <row r="22" spans="2:9" ht="27" customHeight="1">
      <c r="B22" s="69"/>
      <c r="C22" s="70" t="s">
        <v>55</v>
      </c>
      <c r="D22" s="71"/>
      <c r="E22" s="72"/>
      <c r="F22" s="73"/>
      <c r="G22" s="72"/>
      <c r="H22" s="73"/>
      <c r="I22" s="74"/>
    </row>
    <row r="23" spans="2:9" ht="27" customHeight="1" thickBot="1">
      <c r="B23" s="75"/>
      <c r="C23" s="76"/>
      <c r="D23" s="77"/>
      <c r="E23" s="78"/>
      <c r="F23" s="79"/>
      <c r="G23" s="78"/>
      <c r="H23" s="79"/>
      <c r="I23" s="80"/>
    </row>
    <row r="24" spans="2:5" ht="6" customHeight="1">
      <c r="B24" s="82"/>
      <c r="C24" s="82"/>
      <c r="D24" s="83"/>
      <c r="E24" s="82"/>
    </row>
    <row r="25" spans="2:11" ht="27" customHeight="1" hidden="1">
      <c r="B25" s="57" t="s">
        <v>50</v>
      </c>
      <c r="C25" s="58" t="s">
        <v>51</v>
      </c>
      <c r="D25" s="59"/>
      <c r="E25" s="60"/>
      <c r="F25" s="61"/>
      <c r="G25" s="60"/>
      <c r="H25" s="61"/>
      <c r="I25" s="62"/>
      <c r="K25">
        <f>COUNTA(E25,G25,I25,E27,G27,I27)</f>
        <v>0</v>
      </c>
    </row>
    <row r="26" spans="2:9" ht="27" customHeight="1" hidden="1" thickBot="1">
      <c r="B26" s="63"/>
      <c r="C26" s="64"/>
      <c r="D26" s="65"/>
      <c r="E26" s="66"/>
      <c r="F26" s="67"/>
      <c r="G26" s="66"/>
      <c r="H26" s="67"/>
      <c r="I26" s="68"/>
    </row>
    <row r="27" spans="2:9" ht="27" customHeight="1" hidden="1">
      <c r="B27" s="69"/>
      <c r="C27" s="70" t="s">
        <v>55</v>
      </c>
      <c r="D27" s="71"/>
      <c r="E27" s="72"/>
      <c r="F27" s="73"/>
      <c r="G27" s="72"/>
      <c r="H27" s="73"/>
      <c r="I27" s="74"/>
    </row>
    <row r="28" spans="2:9" ht="27.75" customHeight="1" hidden="1" thickBot="1">
      <c r="B28" s="75"/>
      <c r="C28" s="76"/>
      <c r="D28" s="77"/>
      <c r="E28" s="78"/>
      <c r="F28" s="79"/>
      <c r="G28" s="78"/>
      <c r="H28" s="79"/>
      <c r="I28" s="80"/>
    </row>
    <row r="29" spans="2:5" ht="6" customHeight="1" hidden="1" thickBot="1">
      <c r="B29" s="82"/>
      <c r="C29" s="82"/>
      <c r="D29" s="83"/>
      <c r="E29" s="82"/>
    </row>
    <row r="30" spans="2:11" ht="27" customHeight="1" hidden="1">
      <c r="B30" s="84" t="s">
        <v>50</v>
      </c>
      <c r="C30" s="85" t="s">
        <v>51</v>
      </c>
      <c r="D30" s="59"/>
      <c r="E30" s="60"/>
      <c r="F30" s="61"/>
      <c r="G30" s="60"/>
      <c r="H30" s="61"/>
      <c r="I30" s="62"/>
      <c r="K30">
        <f>COUNTA(E30,G30,I30,E32,G32,I32)</f>
        <v>0</v>
      </c>
    </row>
    <row r="31" spans="2:9" ht="27" customHeight="1" hidden="1" thickBot="1">
      <c r="B31" s="63"/>
      <c r="C31" s="64"/>
      <c r="D31" s="65"/>
      <c r="E31" s="66"/>
      <c r="F31" s="67"/>
      <c r="G31" s="66"/>
      <c r="H31" s="67"/>
      <c r="I31" s="68"/>
    </row>
    <row r="32" spans="2:9" ht="27" customHeight="1" hidden="1">
      <c r="B32" s="86" t="s">
        <v>56</v>
      </c>
      <c r="C32" s="70" t="s">
        <v>55</v>
      </c>
      <c r="D32" s="71"/>
      <c r="E32" s="72"/>
      <c r="F32" s="73"/>
      <c r="G32" s="72"/>
      <c r="H32" s="73"/>
      <c r="I32" s="74"/>
    </row>
    <row r="33" spans="2:9" ht="27.75" customHeight="1" hidden="1" thickBot="1">
      <c r="B33" s="87"/>
      <c r="C33" s="76"/>
      <c r="D33" s="77"/>
      <c r="E33" s="78"/>
      <c r="F33" s="79"/>
      <c r="G33" s="78"/>
      <c r="H33" s="79"/>
      <c r="I33" s="80"/>
    </row>
    <row r="34" spans="2:5" ht="6" customHeight="1" hidden="1" thickBot="1">
      <c r="B34" s="82"/>
      <c r="C34" s="82"/>
      <c r="D34" s="83"/>
      <c r="E34" s="82"/>
    </row>
    <row r="35" spans="2:11" ht="27" customHeight="1" hidden="1">
      <c r="B35" s="84" t="s">
        <v>50</v>
      </c>
      <c r="C35" s="85" t="s">
        <v>51</v>
      </c>
      <c r="D35" s="59"/>
      <c r="E35" s="60"/>
      <c r="F35" s="61"/>
      <c r="G35" s="60"/>
      <c r="H35" s="61"/>
      <c r="I35" s="62"/>
      <c r="K35">
        <f>COUNTA(E35,G35,I35,E37,G37,I37)</f>
        <v>0</v>
      </c>
    </row>
    <row r="36" spans="2:9" ht="27" customHeight="1" hidden="1" thickBot="1">
      <c r="B36" s="63"/>
      <c r="C36" s="64"/>
      <c r="D36" s="65"/>
      <c r="E36" s="66"/>
      <c r="F36" s="67"/>
      <c r="G36" s="66"/>
      <c r="H36" s="67"/>
      <c r="I36" s="68"/>
    </row>
    <row r="37" spans="2:9" ht="27" customHeight="1" hidden="1">
      <c r="B37" s="86" t="s">
        <v>56</v>
      </c>
      <c r="C37" s="70" t="s">
        <v>55</v>
      </c>
      <c r="D37" s="71"/>
      <c r="E37" s="72"/>
      <c r="F37" s="73"/>
      <c r="G37" s="72"/>
      <c r="H37" s="73"/>
      <c r="I37" s="74"/>
    </row>
    <row r="38" spans="2:9" ht="27.75" customHeight="1" hidden="1" thickBot="1">
      <c r="B38" s="87"/>
      <c r="C38" s="76"/>
      <c r="D38" s="77"/>
      <c r="E38" s="78"/>
      <c r="F38" s="79"/>
      <c r="G38" s="78"/>
      <c r="H38" s="79"/>
      <c r="I38" s="80"/>
    </row>
    <row r="39" spans="2:5" ht="6" customHeight="1" hidden="1" thickBot="1">
      <c r="B39" s="82"/>
      <c r="C39" s="82"/>
      <c r="D39" s="83"/>
      <c r="E39" s="82"/>
    </row>
    <row r="40" spans="2:11" ht="27" customHeight="1" hidden="1">
      <c r="B40" s="84" t="s">
        <v>50</v>
      </c>
      <c r="C40" s="85" t="s">
        <v>51</v>
      </c>
      <c r="D40" s="59"/>
      <c r="E40" s="60"/>
      <c r="F40" s="61"/>
      <c r="G40" s="60"/>
      <c r="H40" s="61"/>
      <c r="I40" s="62"/>
      <c r="K40">
        <f>COUNTA(E40,G40,I40,E42,G42,I42)</f>
        <v>0</v>
      </c>
    </row>
    <row r="41" spans="2:9" ht="27" customHeight="1" hidden="1" thickBot="1">
      <c r="B41" s="63"/>
      <c r="C41" s="64"/>
      <c r="D41" s="65"/>
      <c r="E41" s="66"/>
      <c r="F41" s="67"/>
      <c r="G41" s="66"/>
      <c r="H41" s="67"/>
      <c r="I41" s="68"/>
    </row>
    <row r="42" spans="2:9" ht="27" customHeight="1" hidden="1">
      <c r="B42" s="86" t="s">
        <v>56</v>
      </c>
      <c r="C42" s="70" t="s">
        <v>55</v>
      </c>
      <c r="D42" s="71"/>
      <c r="E42" s="72"/>
      <c r="F42" s="73"/>
      <c r="G42" s="72"/>
      <c r="H42" s="73"/>
      <c r="I42" s="74"/>
    </row>
    <row r="43" spans="2:9" ht="27.75" customHeight="1" hidden="1" thickBot="1">
      <c r="B43" s="87"/>
      <c r="C43" s="76"/>
      <c r="D43" s="77"/>
      <c r="E43" s="78"/>
      <c r="F43" s="79"/>
      <c r="G43" s="78"/>
      <c r="H43" s="79"/>
      <c r="I43" s="80"/>
    </row>
    <row r="44" spans="2:5" ht="6" customHeight="1" hidden="1" thickBot="1">
      <c r="B44" s="82"/>
      <c r="C44" s="82"/>
      <c r="D44" s="83"/>
      <c r="E44" s="82"/>
    </row>
    <row r="45" spans="2:11" ht="27" customHeight="1" hidden="1">
      <c r="B45" s="84" t="s">
        <v>50</v>
      </c>
      <c r="C45" s="85" t="s">
        <v>51</v>
      </c>
      <c r="D45" s="59"/>
      <c r="E45" s="60"/>
      <c r="F45" s="61"/>
      <c r="G45" s="60"/>
      <c r="H45" s="61"/>
      <c r="I45" s="62"/>
      <c r="K45">
        <f>COUNTA(E45,G45,I45,E47,G47,I47)</f>
        <v>0</v>
      </c>
    </row>
    <row r="46" spans="2:9" ht="27" customHeight="1" hidden="1" thickBot="1">
      <c r="B46" s="63"/>
      <c r="C46" s="64"/>
      <c r="D46" s="65"/>
      <c r="E46" s="66"/>
      <c r="F46" s="67"/>
      <c r="G46" s="66"/>
      <c r="H46" s="67"/>
      <c r="I46" s="68"/>
    </row>
    <row r="47" spans="2:9" ht="27" customHeight="1" hidden="1">
      <c r="B47" s="86" t="s">
        <v>56</v>
      </c>
      <c r="C47" s="70" t="s">
        <v>55</v>
      </c>
      <c r="D47" s="71"/>
      <c r="E47" s="72"/>
      <c r="F47" s="73"/>
      <c r="G47" s="72"/>
      <c r="H47" s="73"/>
      <c r="I47" s="74"/>
    </row>
    <row r="48" spans="2:9" ht="27.75" customHeight="1" hidden="1" thickBot="1">
      <c r="B48" s="87"/>
      <c r="C48" s="76"/>
      <c r="D48" s="77"/>
      <c r="E48" s="78"/>
      <c r="F48" s="79"/>
      <c r="G48" s="78"/>
      <c r="H48" s="79"/>
      <c r="I48" s="80"/>
    </row>
    <row r="49" spans="2:5" ht="6" customHeight="1" hidden="1" thickBot="1">
      <c r="B49" s="82"/>
      <c r="C49" s="82"/>
      <c r="D49" s="83"/>
      <c r="E49" s="82"/>
    </row>
    <row r="50" spans="2:11" ht="27" customHeight="1" hidden="1">
      <c r="B50" s="84" t="s">
        <v>50</v>
      </c>
      <c r="C50" s="85" t="s">
        <v>51</v>
      </c>
      <c r="D50" s="59"/>
      <c r="E50" s="60"/>
      <c r="F50" s="61"/>
      <c r="G50" s="60"/>
      <c r="H50" s="61"/>
      <c r="I50" s="62"/>
      <c r="K50">
        <f>COUNTA(E50,G50,I50,E52,G52,I52)</f>
        <v>0</v>
      </c>
    </row>
    <row r="51" spans="2:9" ht="27" customHeight="1" hidden="1" thickBot="1">
      <c r="B51" s="63"/>
      <c r="C51" s="64"/>
      <c r="D51" s="65"/>
      <c r="E51" s="66"/>
      <c r="F51" s="67"/>
      <c r="G51" s="66"/>
      <c r="H51" s="67"/>
      <c r="I51" s="68"/>
    </row>
    <row r="52" spans="2:9" ht="27" customHeight="1" hidden="1">
      <c r="B52" s="86" t="s">
        <v>56</v>
      </c>
      <c r="C52" s="70" t="s">
        <v>55</v>
      </c>
      <c r="D52" s="71"/>
      <c r="E52" s="72"/>
      <c r="F52" s="73"/>
      <c r="G52" s="72"/>
      <c r="H52" s="73"/>
      <c r="I52" s="74"/>
    </row>
    <row r="53" spans="2:9" ht="27.75" customHeight="1" hidden="1" thickBot="1">
      <c r="B53" s="87"/>
      <c r="C53" s="76"/>
      <c r="D53" s="77"/>
      <c r="E53" s="78"/>
      <c r="F53" s="79"/>
      <c r="G53" s="78"/>
      <c r="H53" s="79"/>
      <c r="I53" s="80"/>
    </row>
    <row r="54" spans="2:5" ht="6" customHeight="1" hidden="1" thickBot="1">
      <c r="B54" s="82"/>
      <c r="C54" s="82"/>
      <c r="D54" s="83"/>
      <c r="E54" s="82"/>
    </row>
    <row r="55" spans="2:11" ht="27" customHeight="1" hidden="1">
      <c r="B55" s="84" t="s">
        <v>50</v>
      </c>
      <c r="C55" s="85" t="s">
        <v>51</v>
      </c>
      <c r="D55" s="59"/>
      <c r="E55" s="60"/>
      <c r="F55" s="61"/>
      <c r="G55" s="60"/>
      <c r="H55" s="61"/>
      <c r="I55" s="62"/>
      <c r="K55">
        <f>COUNTA(E55,G55,I55,E57,G57,I57)</f>
        <v>0</v>
      </c>
    </row>
    <row r="56" spans="2:9" ht="27" customHeight="1" hidden="1" thickBot="1">
      <c r="B56" s="63"/>
      <c r="C56" s="64"/>
      <c r="D56" s="65"/>
      <c r="E56" s="66"/>
      <c r="F56" s="67"/>
      <c r="G56" s="66"/>
      <c r="H56" s="67"/>
      <c r="I56" s="68"/>
    </row>
    <row r="57" spans="2:9" ht="27" customHeight="1" hidden="1">
      <c r="B57" s="86" t="s">
        <v>56</v>
      </c>
      <c r="C57" s="70" t="s">
        <v>55</v>
      </c>
      <c r="D57" s="71"/>
      <c r="E57" s="72"/>
      <c r="F57" s="73"/>
      <c r="G57" s="72"/>
      <c r="H57" s="73"/>
      <c r="I57" s="74"/>
    </row>
    <row r="58" spans="2:9" ht="27.75" customHeight="1" hidden="1" thickBot="1">
      <c r="B58" s="87"/>
      <c r="C58" s="76"/>
      <c r="D58" s="77"/>
      <c r="E58" s="78"/>
      <c r="F58" s="79"/>
      <c r="G58" s="78"/>
      <c r="H58" s="79"/>
      <c r="I58" s="80"/>
    </row>
    <row r="59" spans="2:5" ht="6" customHeight="1" hidden="1" thickBot="1">
      <c r="B59" s="82"/>
      <c r="C59" s="82"/>
      <c r="D59" s="83"/>
      <c r="E59" s="82"/>
    </row>
    <row r="60" spans="2:11" ht="27" customHeight="1" hidden="1">
      <c r="B60" s="84" t="s">
        <v>50</v>
      </c>
      <c r="C60" s="85" t="s">
        <v>51</v>
      </c>
      <c r="D60" s="59"/>
      <c r="E60" s="60"/>
      <c r="F60" s="61"/>
      <c r="G60" s="60"/>
      <c r="H60" s="61"/>
      <c r="I60" s="62"/>
      <c r="K60">
        <f>COUNTA(E60,G60,I60,E62,G62,I62)</f>
        <v>0</v>
      </c>
    </row>
    <row r="61" spans="2:9" ht="27" customHeight="1" hidden="1" thickBot="1">
      <c r="B61" s="63"/>
      <c r="C61" s="64"/>
      <c r="D61" s="65"/>
      <c r="E61" s="66"/>
      <c r="F61" s="67"/>
      <c r="G61" s="66"/>
      <c r="H61" s="67"/>
      <c r="I61" s="68"/>
    </row>
    <row r="62" spans="2:9" ht="27" customHeight="1" hidden="1">
      <c r="B62" s="86" t="s">
        <v>56</v>
      </c>
      <c r="C62" s="70" t="s">
        <v>55</v>
      </c>
      <c r="D62" s="71"/>
      <c r="E62" s="72"/>
      <c r="F62" s="73"/>
      <c r="G62" s="72"/>
      <c r="H62" s="73"/>
      <c r="I62" s="74"/>
    </row>
    <row r="63" spans="2:9" ht="27.75" customHeight="1" hidden="1" thickBot="1">
      <c r="B63" s="87"/>
      <c r="C63" s="76"/>
      <c r="D63" s="77"/>
      <c r="E63" s="78"/>
      <c r="F63" s="79"/>
      <c r="G63" s="78"/>
      <c r="H63" s="79"/>
      <c r="I63" s="80"/>
    </row>
    <row r="64" spans="2:5" ht="6" customHeight="1" hidden="1" thickBot="1">
      <c r="B64" s="82"/>
      <c r="C64" s="82"/>
      <c r="D64" s="83"/>
      <c r="E64" s="82"/>
    </row>
    <row r="65" spans="2:11" ht="27" customHeight="1" hidden="1">
      <c r="B65" s="84" t="s">
        <v>50</v>
      </c>
      <c r="C65" s="85" t="s">
        <v>51</v>
      </c>
      <c r="D65" s="59"/>
      <c r="E65" s="60"/>
      <c r="F65" s="61"/>
      <c r="G65" s="60"/>
      <c r="H65" s="61"/>
      <c r="I65" s="62"/>
      <c r="K65">
        <f>COUNTA(E65,G65,I65,E67,G67,I67)</f>
        <v>0</v>
      </c>
    </row>
    <row r="66" spans="2:9" ht="27" customHeight="1" hidden="1" thickBot="1">
      <c r="B66" s="63"/>
      <c r="C66" s="64"/>
      <c r="D66" s="65"/>
      <c r="E66" s="66"/>
      <c r="F66" s="67"/>
      <c r="G66" s="66"/>
      <c r="H66" s="67"/>
      <c r="I66" s="68"/>
    </row>
    <row r="67" spans="2:9" ht="27" customHeight="1" hidden="1">
      <c r="B67" s="86" t="s">
        <v>56</v>
      </c>
      <c r="C67" s="70" t="s">
        <v>55</v>
      </c>
      <c r="D67" s="71"/>
      <c r="E67" s="72"/>
      <c r="F67" s="73"/>
      <c r="G67" s="72"/>
      <c r="H67" s="73"/>
      <c r="I67" s="74"/>
    </row>
    <row r="68" spans="2:9" ht="27.75" customHeight="1" hidden="1" thickBot="1">
      <c r="B68" s="87"/>
      <c r="C68" s="76"/>
      <c r="D68" s="77"/>
      <c r="E68" s="78"/>
      <c r="F68" s="79"/>
      <c r="G68" s="78"/>
      <c r="H68" s="79"/>
      <c r="I68" s="80"/>
    </row>
    <row r="69" ht="21" customHeight="1" hidden="1"/>
    <row r="70" spans="2:8" ht="6" customHeight="1" hidden="1" thickBot="1">
      <c r="B70" s="82"/>
      <c r="C70" s="82"/>
      <c r="D70" s="83"/>
      <c r="E70" s="82"/>
      <c r="F70" s="113"/>
      <c r="H70" s="113"/>
    </row>
    <row r="71" spans="2:11" ht="27" customHeight="1" hidden="1">
      <c r="B71" s="57" t="s">
        <v>50</v>
      </c>
      <c r="C71" s="58" t="s">
        <v>51</v>
      </c>
      <c r="D71" s="59"/>
      <c r="E71" s="60"/>
      <c r="F71" s="61"/>
      <c r="G71" s="60"/>
      <c r="H71" s="61"/>
      <c r="I71" s="62"/>
      <c r="K71">
        <f>COUNTA(E71,G71,I71,E73,G73,I73)</f>
        <v>0</v>
      </c>
    </row>
    <row r="72" spans="2:9" ht="27" customHeight="1" hidden="1" thickBot="1">
      <c r="B72" s="63" t="s">
        <v>52</v>
      </c>
      <c r="C72" s="88" t="s">
        <v>104</v>
      </c>
      <c r="D72" s="65"/>
      <c r="E72" s="66"/>
      <c r="F72" s="67"/>
      <c r="G72" s="66"/>
      <c r="H72" s="67"/>
      <c r="I72" s="68"/>
    </row>
    <row r="73" spans="2:9" ht="27" customHeight="1" hidden="1">
      <c r="B73" s="69"/>
      <c r="C73" s="70" t="s">
        <v>55</v>
      </c>
      <c r="D73" s="71"/>
      <c r="E73" s="72"/>
      <c r="F73" s="73"/>
      <c r="G73" s="72"/>
      <c r="H73" s="73"/>
      <c r="I73" s="74"/>
    </row>
    <row r="74" spans="2:9" ht="27" customHeight="1" hidden="1" thickBot="1">
      <c r="B74" s="75"/>
      <c r="C74" s="76"/>
      <c r="D74" s="77"/>
      <c r="E74" s="78"/>
      <c r="F74" s="79"/>
      <c r="G74" s="78"/>
      <c r="H74" s="79"/>
      <c r="I74" s="80"/>
    </row>
    <row r="75" ht="21" customHeight="1"/>
  </sheetData>
  <sheetProtection password="CC6F" sheet="1"/>
  <mergeCells count="4">
    <mergeCell ref="B1:F1"/>
    <mergeCell ref="H1:I1"/>
    <mergeCell ref="R5:T12"/>
    <mergeCell ref="B6:F6"/>
  </mergeCells>
  <conditionalFormatting sqref="B26 B16">
    <cfRule type="containsText" priority="12" dxfId="2" operator="containsText" stopIfTrue="1" text="女">
      <formula>NOT(ISERROR(SEARCH("女",B16)))</formula>
    </cfRule>
    <cfRule type="containsText" priority="13" dxfId="1" operator="containsText" stopIfTrue="1" text="男">
      <formula>NOT(ISERROR(SEARCH("男",B16)))</formula>
    </cfRule>
  </conditionalFormatting>
  <conditionalFormatting sqref="B72">
    <cfRule type="containsText" priority="10" dxfId="8" operator="containsText" stopIfTrue="1" text="女">
      <formula>NOT(ISERROR(SEARCH("女",B72)))</formula>
    </cfRule>
    <cfRule type="containsText" priority="11" dxfId="1" operator="containsText" stopIfTrue="1" text="男">
      <formula>NOT(ISERROR(SEARCH("男",B72)))</formula>
    </cfRule>
  </conditionalFormatting>
  <conditionalFormatting sqref="B21">
    <cfRule type="cellIs" priority="1" dxfId="0" operator="equal" stopIfTrue="1">
      <formula>"男女混合"</formula>
    </cfRule>
    <cfRule type="containsText" priority="7" dxfId="2" operator="containsText" stopIfTrue="1" text="女">
      <formula>NOT(ISERROR(SEARCH("女",B21)))</formula>
    </cfRule>
    <cfRule type="containsText" priority="8" dxfId="1" operator="containsText" stopIfTrue="1" text="男">
      <formula>NOT(ISERROR(SEARCH("男",B21)))</formula>
    </cfRule>
  </conditionalFormatting>
  <conditionalFormatting sqref="B11">
    <cfRule type="cellIs" priority="3" dxfId="0" operator="equal" stopIfTrue="1">
      <formula>"男女混合"</formula>
    </cfRule>
    <cfRule type="cellIs" priority="4" dxfId="2" operator="equal" stopIfTrue="1">
      <formula>"女子"</formula>
    </cfRule>
    <cfRule type="cellIs" priority="5" dxfId="1" operator="equal" stopIfTrue="1">
      <formula>"男子"</formula>
    </cfRule>
  </conditionalFormatting>
  <conditionalFormatting sqref="B16">
    <cfRule type="cellIs" priority="2" dxfId="0" operator="equal" stopIfTrue="1">
      <formula>"男女混合"</formula>
    </cfRule>
  </conditionalFormatting>
  <dataValidations count="11">
    <dataValidation type="list" allowBlank="1" showInputMessage="1" showErrorMessage="1" sqref="D11 D28 F28 H28 H26 F26 D26 D74 F74 H74 H72 F72 D72 D18 F18 H18 H16 F16 D16 D13 F13 H13 H11 F11 D23 F23 H23 H21 F21 D21">
      <formula1>$L$12:$Q$12</formula1>
    </dataValidation>
    <dataValidation type="list" allowBlank="1" showInputMessage="1" showErrorMessage="1" sqref="D66 F66 H66 F68 D68 H68 D46 F46 H46 H43 F48 D48 D56 F56 H56 H63 H53 F58 D61 F61 H61 D58 H58 F63 D51 F51 H51 D63 F53 D53 D31 F31 H31 H48 F33 D33 D36 F36 H36 H33 F38 D38 D41 F41 H41 H38 F43 D43">
      <formula1>$L$12:$R$12</formula1>
    </dataValidation>
    <dataValidation type="whole" allowBlank="1" showInputMessage="1" showErrorMessage="1" imeMode="halfAlpha" sqref="C13 C18 C74 C28 C23">
      <formula1>1111</formula1>
      <formula2>999999</formula2>
    </dataValidation>
    <dataValidation allowBlank="1" showInputMessage="1" showErrorMessage="1" imeMode="halfAlpha" sqref="D10 D12 F10 F12 H10 H12 D15 D17 F15 F17 H15 H17 D71 D73 F71 F73 H71 H73 D25 D27 F25 F27 H25 H27 D20 D22 F20 F22 H20 H22"/>
    <dataValidation allowBlank="1" showInputMessage="1" showErrorMessage="1" imeMode="hiragana" sqref="E10 G10 I10 E12 G12 I12 E15 G15 I15 E17 G17 I17 E71 G71 I71 E73 G73 I73 E25 G25 I25 E27 G27 I27 E20 G20 I20 E22 G22 I22"/>
    <dataValidation type="list" allowBlank="1" showInputMessage="1" showErrorMessage="1" sqref="B61 B31 B36 B41 B46 B66 B26 B56 B51">
      <formula1>$L$10:$M$10</formula1>
    </dataValidation>
    <dataValidation type="list" allowBlank="1" showInputMessage="1" showErrorMessage="1" sqref="C61 C31 C36 C41 C46 C66 C26 C56 C51">
      <formula1>$L$11:$M$11</formula1>
    </dataValidation>
    <dataValidation type="list" allowBlank="1" showInputMessage="1" showErrorMessage="1" sqref="B13 B28 B63 B58 B53 B74 B18 B68 B48 B43 B38 B33 B23">
      <formula1>$L$13:$S$13</formula1>
    </dataValidation>
    <dataValidation type="whole" allowBlank="1" showInputMessage="1" showErrorMessage="1" sqref="C68 C33 C38 C43 C48 C63 C58 C53">
      <formula1>1111</formula1>
      <formula2>999999</formula2>
    </dataValidation>
    <dataValidation showInputMessage="1" showErrorMessage="1" imeMode="halfKatakana" sqref="E66 G66 E31 I31 G31 E33 G33 I66 G68 E68 E36 I36 G36 E38 G38 E41 I41 G41 E43 G43 E46 I46 G46 E48 G48 G11 I11 E13 G13 I13 I16 E18 G18 I18 E16 I72 E74 G74 I74 E72 E51 I51 G51 G53 E53 E56 I56 G56 E58 G58 E61 I61 G61 E63 G63 E11 G16 G72 G26 I26 E28 G28 I28 E26 I21 E23 G23 I23 E21 G21"/>
    <dataValidation type="list" allowBlank="1" showInputMessage="1" showErrorMessage="1" sqref="B72 B16 B11 B21">
      <formula1>$L$10:$N$10</formula1>
    </dataValidation>
  </dataValidations>
  <printOptions/>
  <pageMargins left="0.7" right="0.7" top="0.53" bottom="3.48" header="0.3" footer="0.3"/>
  <pageSetup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牛久保裕介</cp:lastModifiedBy>
  <cp:lastPrinted>2019-04-03T09:02:38Z</cp:lastPrinted>
  <dcterms:created xsi:type="dcterms:W3CDTF">2009-03-04T01:02:54Z</dcterms:created>
  <dcterms:modified xsi:type="dcterms:W3CDTF">2023-03-25T05:31:25Z</dcterms:modified>
  <cp:category/>
  <cp:version/>
  <cp:contentType/>
  <cp:contentStatus/>
</cp:coreProperties>
</file>